
<file path=[Content_Types].xml><?xml version="1.0" encoding="utf-8"?>
<Types xmlns="http://schemas.openxmlformats.org/package/2006/content-types">
  <Default Extension="bin" ContentType="application/vnd.openxmlformats-officedocument.spreadsheetml.printerSettings"/>
  <Default Extension="doc" ContentType="application/msword"/>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2.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https://nationalgridplc.sharepoint.com/sites/GRP-EXT-UK-CodeAdministratorCollaborationSpace/Grid Code/Modifications/GC0139/Final Documents for review/"/>
    </mc:Choice>
  </mc:AlternateContent>
  <xr:revisionPtr revIDLastSave="807" documentId="13_ncr:1_{E3EA2859-D1DB-42DB-A882-95946290E035}" xr6:coauthVersionLast="47" xr6:coauthVersionMax="47" xr10:uidLastSave="{4D4B1408-F129-4176-9633-D370851B553F}"/>
  <bookViews>
    <workbookView xWindow="-14385" yWindow="-16320" windowWidth="29040" windowHeight="15840" tabRatio="911" firstSheet="6" activeTab="13" xr2:uid="{00000000-000D-0000-FFFF-FFFF00000000}"/>
  </bookViews>
  <sheets>
    <sheet name="12B High Risk Dem Reduc" sheetId="3525" r:id="rId1"/>
    <sheet name="Notes" sheetId="3508" r:id="rId2"/>
    <sheet name="Revision notes" sheetId="3509" r:id="rId3"/>
    <sheet name="Proposed Definitions" sheetId="3521" r:id="rId4"/>
    <sheet name="27a Dem Profile User Peak" sheetId="3530" r:id="rId5"/>
    <sheet name="27b Dem Profile NETS Peak" sheetId="3535" r:id="rId6"/>
    <sheet name="27c Dem Profile NETS Min" sheetId="3533" r:id="rId7"/>
    <sheet name="28 User's Total System Active " sheetId="3537" r:id="rId8"/>
    <sheet name="29a Auto Low Freq Disconn" sheetId="3524" r:id="rId9"/>
    <sheet name="29b High Risk Demaand Red" sheetId="3541" r:id="rId10"/>
    <sheet name="29c Emerg Man Dem Disconn" sheetId="3526" r:id="rId11"/>
    <sheet name="21a Wk 28 GB Peak" sheetId="3511" r:id="rId12"/>
    <sheet name="21b Wk 28 Conn Pt Pk" sheetId="3510" r:id="rId13"/>
    <sheet name="21c Wk 2 GB  Min" sheetId="3512" r:id="rId14"/>
    <sheet name="21d Wk 2 Conn Pt Summer Min" sheetId="3517" r:id="rId15"/>
    <sheet name="21e Wk 2 GSP Summer Daylght Min" sheetId="3518" r:id="rId16"/>
    <sheet name="22 Wk28 Access Period" sheetId="3504" r:id="rId17"/>
    <sheet name="Other time specified" sheetId="3514" state="hidden" r:id="rId18"/>
    <sheet name="21G Embedded Gen &gt;=1MW" sheetId="3519" r:id="rId19"/>
    <sheet name="24 Embedded Gen &lt; 1MW" sheetId="3520" r:id="rId20"/>
    <sheet name="25 Embedded Gen Constraints" sheetId="3507" r:id="rId21"/>
    <sheet name="26 Embedded Gen Cap Forecast" sheetId="3522" r:id="rId22"/>
    <sheet name="30a Access Group" sheetId="3538" r:id="rId23"/>
    <sheet name="30b Access Period " sheetId="3539" r:id="rId24"/>
    <sheet name="Basic Data Sheet" sheetId="3515" state="hidden" r:id="rId25"/>
    <sheet name="Example Access Period" sheetId="3516" state="hidden" r:id="rId26"/>
  </sheets>
  <externalReferences>
    <externalReference r:id="rId27"/>
  </externalReferences>
  <definedNames>
    <definedName name="breakfreq">#REF!</definedName>
    <definedName name="Control">[1]Options!$D$2:$D$3</definedName>
    <definedName name="Current_Year">'27a Dem Profile User Peak'!$B$2</definedName>
    <definedName name="diagram">#REF!</definedName>
    <definedName name="GenTypePost2015">[1]Options!$A$2:$A$21</definedName>
    <definedName name="GenTypePre2015">[1]Options!$B$2:$B$15</definedName>
    <definedName name="makefreq">#REF!</definedName>
    <definedName name="_xlnm.Print_Area" localSheetId="11">'21a Wk 28 GB Peak'!$A$1:$Q$24</definedName>
    <definedName name="_xlnm.Print_Area" localSheetId="12">'21b Wk 28 Conn Pt Pk'!$A$1:$R$42</definedName>
    <definedName name="_xlnm.Print_Area" localSheetId="13">'21c Wk 2 GB  Min'!$A$1:$Q$27</definedName>
    <definedName name="_xlnm.Print_Area" localSheetId="14">'21d Wk 2 Conn Pt Summer Min'!$A$1:$O$27</definedName>
    <definedName name="_xlnm.Print_Area" localSheetId="15">'21e Wk 2 GSP Summer Daylght Min'!#REF!</definedName>
    <definedName name="_xlnm.Print_Area" localSheetId="16">'22 Wk28 Access Period'!$B$1:$U$42</definedName>
    <definedName name="_xlnm.Print_Area" localSheetId="20">'25 Embedded Gen Constraints'!$A$1:$O$17</definedName>
    <definedName name="_xlnm.Print_Area" localSheetId="25">'Example Access Period'!$A$1:$P$34</definedName>
    <definedName name="_xlnm.Print_Area" localSheetId="1">Notes!$A$1:$N$36</definedName>
    <definedName name="_xlnm.Print_Area" localSheetId="17">'Other time specified'!$A$1:$O$29</definedName>
    <definedName name="_xlnm.Print_Area" localSheetId="3">'Proposed Definitions'!$A$1:$N$36</definedName>
    <definedName name="_xlnm.Print_Area" localSheetId="2">'Revision notes'!$A$1:$L$16</definedName>
    <definedName name="Protection_Type">[1]Options!$E$2:$E$6</definedName>
    <definedName name="sysfreq">#REF!</definedName>
    <definedName name="table10a">'27a Dem Profile User Peak'!$A$2:$M$64</definedName>
    <definedName name="YesNo">[1]Options!$C$2:$C$3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1" i="3524" l="1"/>
  <c r="F31" i="3524"/>
  <c r="F32" i="3524" s="1"/>
  <c r="I64" i="3538"/>
  <c r="H64" i="3538"/>
  <c r="G64" i="3538"/>
  <c r="I63" i="3538"/>
  <c r="H63" i="3538"/>
  <c r="G63" i="3538"/>
  <c r="I62" i="3538"/>
  <c r="H62" i="3538"/>
  <c r="G62" i="3538"/>
  <c r="I60" i="3538"/>
  <c r="H60" i="3538"/>
  <c r="G60" i="3538"/>
  <c r="I59" i="3538"/>
  <c r="H59" i="3538"/>
  <c r="G59" i="3538"/>
  <c r="I58" i="3538"/>
  <c r="H58" i="3538"/>
  <c r="G58" i="3538"/>
  <c r="I57" i="3538"/>
  <c r="H57" i="3538"/>
  <c r="G57" i="3538"/>
  <c r="I54" i="3538"/>
  <c r="H54" i="3538"/>
  <c r="G54" i="3538"/>
  <c r="I53" i="3538"/>
  <c r="H53" i="3538"/>
  <c r="G53" i="3538"/>
  <c r="I51" i="3538"/>
  <c r="H51" i="3538"/>
  <c r="G51" i="3538"/>
  <c r="I50" i="3538"/>
  <c r="H50" i="3538"/>
  <c r="G50" i="3538"/>
  <c r="I49" i="3538"/>
  <c r="H49" i="3538"/>
  <c r="G49" i="3538"/>
  <c r="I48" i="3538"/>
  <c r="H48" i="3538"/>
  <c r="G48" i="3538"/>
  <c r="I46" i="3538"/>
  <c r="H46" i="3538"/>
  <c r="G46" i="3538"/>
  <c r="I45" i="3538"/>
  <c r="H45" i="3538"/>
  <c r="G45" i="3538"/>
  <c r="I44" i="3538"/>
  <c r="H44" i="3538"/>
  <c r="G44" i="3538"/>
  <c r="I43" i="3538"/>
  <c r="H43" i="3538"/>
  <c r="G43" i="3538"/>
  <c r="I40" i="3538"/>
  <c r="H40" i="3538"/>
  <c r="G40" i="3538"/>
  <c r="I39" i="3538"/>
  <c r="H39" i="3538"/>
  <c r="G39" i="3538"/>
  <c r="I38" i="3538"/>
  <c r="H38" i="3538"/>
  <c r="I37" i="3538"/>
  <c r="H37" i="3538"/>
  <c r="I36" i="3538"/>
  <c r="H36" i="3538"/>
  <c r="I35" i="3538"/>
  <c r="H35" i="3538"/>
  <c r="I34" i="3538"/>
  <c r="H34" i="3538"/>
  <c r="I33" i="3538"/>
  <c r="H33" i="3538"/>
  <c r="I32" i="3538"/>
  <c r="H32" i="3538"/>
  <c r="I31" i="3538"/>
  <c r="H31" i="3538"/>
  <c r="I30" i="3538"/>
  <c r="H30" i="3538"/>
  <c r="I29" i="3538"/>
  <c r="H29" i="3538"/>
  <c r="I28" i="3538"/>
  <c r="H28" i="3538"/>
  <c r="I27" i="3538"/>
  <c r="H27" i="3538"/>
  <c r="I26" i="3538"/>
  <c r="H26" i="3538"/>
  <c r="I25" i="3538"/>
  <c r="H25" i="3538"/>
  <c r="I24" i="3538"/>
  <c r="H24" i="3538"/>
  <c r="I23" i="3538"/>
  <c r="H23" i="3538"/>
  <c r="I22" i="3538"/>
  <c r="H22" i="3538"/>
  <c r="I16" i="3538"/>
  <c r="H16" i="3538"/>
  <c r="CQ16" i="3538" s="1"/>
  <c r="CX15" i="3538"/>
  <c r="CW15" i="3538"/>
  <c r="CV15" i="3538"/>
  <c r="CU15" i="3538"/>
  <c r="CT15" i="3538"/>
  <c r="CS15" i="3538"/>
  <c r="CR15" i="3538"/>
  <c r="CQ15" i="3538"/>
  <c r="CP15" i="3538"/>
  <c r="CO15" i="3538"/>
  <c r="CN15" i="3538"/>
  <c r="CM15" i="3538"/>
  <c r="CL15" i="3538"/>
  <c r="CK15" i="3538"/>
  <c r="CJ15" i="3538"/>
  <c r="CI15" i="3538"/>
  <c r="CH15" i="3538"/>
  <c r="CG15" i="3538"/>
  <c r="CF15" i="3538"/>
  <c r="CE15" i="3538"/>
  <c r="CD15" i="3538"/>
  <c r="CC15" i="3538"/>
  <c r="CB15" i="3538"/>
  <c r="CA15" i="3538"/>
  <c r="BZ15" i="3538"/>
  <c r="BY15" i="3538"/>
  <c r="BX15" i="3538"/>
  <c r="BW15" i="3538"/>
  <c r="BV15" i="3538"/>
  <c r="BU15" i="3538"/>
  <c r="BT15" i="3538"/>
  <c r="BS15" i="3538"/>
  <c r="BR15" i="3538"/>
  <c r="BQ15" i="3538"/>
  <c r="BP15" i="3538"/>
  <c r="BO15" i="3538"/>
  <c r="BN15" i="3538"/>
  <c r="BM15" i="3538"/>
  <c r="BL15" i="3538"/>
  <c r="BK15" i="3538"/>
  <c r="BJ15" i="3538"/>
  <c r="BI15" i="3538"/>
  <c r="BH15" i="3538"/>
  <c r="BG15" i="3538"/>
  <c r="BF15" i="3538"/>
  <c r="BE15" i="3538"/>
  <c r="BD15" i="3538"/>
  <c r="BC15" i="3538"/>
  <c r="BB15" i="3538"/>
  <c r="BA15" i="3538"/>
  <c r="AZ15" i="3538"/>
  <c r="AY15" i="3538"/>
  <c r="AX15" i="3538"/>
  <c r="AW15" i="3538"/>
  <c r="AV15" i="3538"/>
  <c r="AU15" i="3538"/>
  <c r="AT15" i="3538"/>
  <c r="AS15" i="3538"/>
  <c r="AR15" i="3538"/>
  <c r="AQ15" i="3538"/>
  <c r="AP15" i="3538"/>
  <c r="AO15" i="3538"/>
  <c r="AN15" i="3538"/>
  <c r="AM15" i="3538"/>
  <c r="AL15" i="3538"/>
  <c r="AK15" i="3538"/>
  <c r="AJ15" i="3538"/>
  <c r="AI15" i="3538"/>
  <c r="AH15" i="3538"/>
  <c r="AG15" i="3538"/>
  <c r="AF15" i="3538"/>
  <c r="AE15" i="3538"/>
  <c r="AD15" i="3538"/>
  <c r="AC15" i="3538"/>
  <c r="AB15" i="3538"/>
  <c r="AA15" i="3538"/>
  <c r="Z15" i="3538"/>
  <c r="Y15" i="3538"/>
  <c r="X15" i="3538"/>
  <c r="W15" i="3538"/>
  <c r="V15" i="3538"/>
  <c r="U15" i="3538"/>
  <c r="T15" i="3538"/>
  <c r="S15" i="3538"/>
  <c r="R15" i="3538"/>
  <c r="Q15" i="3538"/>
  <c r="P15" i="3538"/>
  <c r="O15" i="3538"/>
  <c r="N15" i="3538"/>
  <c r="M15" i="3538"/>
  <c r="L15" i="3538"/>
  <c r="K15" i="3538"/>
  <c r="J15" i="3538"/>
  <c r="CX14" i="3538"/>
  <c r="CW14" i="3538"/>
  <c r="CV14" i="3538"/>
  <c r="CU14" i="3538"/>
  <c r="CT14" i="3538"/>
  <c r="CS14" i="3538"/>
  <c r="CR14" i="3538"/>
  <c r="CQ14" i="3538"/>
  <c r="CP14" i="3538"/>
  <c r="CO14" i="3538"/>
  <c r="CN14" i="3538"/>
  <c r="CM14" i="3538"/>
  <c r="CL14" i="3538"/>
  <c r="CK14" i="3538"/>
  <c r="CJ14" i="3538"/>
  <c r="CI14" i="3538"/>
  <c r="CH14" i="3538"/>
  <c r="CG14" i="3538"/>
  <c r="CF14" i="3538"/>
  <c r="CE14" i="3538"/>
  <c r="CD14" i="3538"/>
  <c r="CC14" i="3538"/>
  <c r="CB14" i="3538"/>
  <c r="CA14" i="3538"/>
  <c r="BZ14" i="3538"/>
  <c r="BY14" i="3538"/>
  <c r="BX14" i="3538"/>
  <c r="BW14" i="3538"/>
  <c r="BV14" i="3538"/>
  <c r="BU14" i="3538"/>
  <c r="BT14" i="3538"/>
  <c r="BS14" i="3538"/>
  <c r="BR14" i="3538"/>
  <c r="BQ14" i="3538"/>
  <c r="BP14" i="3538"/>
  <c r="BO14" i="3538"/>
  <c r="BN14" i="3538"/>
  <c r="BM14" i="3538"/>
  <c r="BL14" i="3538"/>
  <c r="BK14" i="3538"/>
  <c r="BJ14" i="3538"/>
  <c r="BI14" i="3538"/>
  <c r="BH14" i="3538"/>
  <c r="BG14" i="3538"/>
  <c r="BF14" i="3538"/>
  <c r="BE14" i="3538"/>
  <c r="BD14" i="3538"/>
  <c r="BC14" i="3538"/>
  <c r="BB14" i="3538"/>
  <c r="BA14" i="3538"/>
  <c r="AZ14" i="3538"/>
  <c r="AY14" i="3538"/>
  <c r="AX14" i="3538"/>
  <c r="AW14" i="3538"/>
  <c r="AV14" i="3538"/>
  <c r="AU14" i="3538"/>
  <c r="AT14" i="3538"/>
  <c r="AS14" i="3538"/>
  <c r="AR14" i="3538"/>
  <c r="AQ14" i="3538"/>
  <c r="AP14" i="3538"/>
  <c r="AO14" i="3538"/>
  <c r="AN14" i="3538"/>
  <c r="AM14" i="3538"/>
  <c r="AL14" i="3538"/>
  <c r="AK14" i="3538"/>
  <c r="AJ14" i="3538"/>
  <c r="AI14" i="3538"/>
  <c r="AH14" i="3538"/>
  <c r="AG14" i="3538"/>
  <c r="AF14" i="3538"/>
  <c r="AE14" i="3538"/>
  <c r="AD14" i="3538"/>
  <c r="AC14" i="3538"/>
  <c r="AB14" i="3538"/>
  <c r="AA14" i="3538"/>
  <c r="Z14" i="3538"/>
  <c r="Y14" i="3538"/>
  <c r="X14" i="3538"/>
  <c r="W14" i="3538"/>
  <c r="V14" i="3538"/>
  <c r="U14" i="3538"/>
  <c r="T14" i="3538"/>
  <c r="S14" i="3538"/>
  <c r="R14" i="3538"/>
  <c r="Q14" i="3538"/>
  <c r="P14" i="3538"/>
  <c r="O14" i="3538"/>
  <c r="N14" i="3538"/>
  <c r="M14" i="3538"/>
  <c r="L14" i="3538"/>
  <c r="K14" i="3538"/>
  <c r="J14" i="3538"/>
  <c r="CX13" i="3538"/>
  <c r="CW13" i="3538"/>
  <c r="CV13" i="3538"/>
  <c r="CU13" i="3538"/>
  <c r="CT13" i="3538"/>
  <c r="CS13" i="3538"/>
  <c r="CR13" i="3538"/>
  <c r="CQ13" i="3538"/>
  <c r="CP13" i="3538"/>
  <c r="CO13" i="3538"/>
  <c r="CN13" i="3538"/>
  <c r="CM13" i="3538"/>
  <c r="CL13" i="3538"/>
  <c r="CK13" i="3538"/>
  <c r="CJ13" i="3538"/>
  <c r="CI13" i="3538"/>
  <c r="CH13" i="3538"/>
  <c r="CG13" i="3538"/>
  <c r="CF13" i="3538"/>
  <c r="CE13" i="3538"/>
  <c r="CD13" i="3538"/>
  <c r="CC13" i="3538"/>
  <c r="CB13" i="3538"/>
  <c r="CA13" i="3538"/>
  <c r="BZ13" i="3538"/>
  <c r="BY13" i="3538"/>
  <c r="BX13" i="3538"/>
  <c r="BW13" i="3538"/>
  <c r="BV13" i="3538"/>
  <c r="BU13" i="3538"/>
  <c r="BT13" i="3538"/>
  <c r="BS13" i="3538"/>
  <c r="BR13" i="3538"/>
  <c r="BQ13" i="3538"/>
  <c r="BP13" i="3538"/>
  <c r="BO13" i="3538"/>
  <c r="BN13" i="3538"/>
  <c r="BM13" i="3538"/>
  <c r="BL13" i="3538"/>
  <c r="BK13" i="3538"/>
  <c r="BJ13" i="3538"/>
  <c r="BI13" i="3538"/>
  <c r="BH13" i="3538"/>
  <c r="BG13" i="3538"/>
  <c r="BF13" i="3538"/>
  <c r="BE13" i="3538"/>
  <c r="BD13" i="3538"/>
  <c r="BC13" i="3538"/>
  <c r="BB13" i="3538"/>
  <c r="BA13" i="3538"/>
  <c r="AZ13" i="3538"/>
  <c r="AY13" i="3538"/>
  <c r="AX13" i="3538"/>
  <c r="AW13" i="3538"/>
  <c r="AV13" i="3538"/>
  <c r="AU13" i="3538"/>
  <c r="AT13" i="3538"/>
  <c r="AS13" i="3538"/>
  <c r="AR13" i="3538"/>
  <c r="AQ13" i="3538"/>
  <c r="AP13" i="3538"/>
  <c r="AO13" i="3538"/>
  <c r="AN13" i="3538"/>
  <c r="AM13" i="3538"/>
  <c r="AL13" i="3538"/>
  <c r="AK13" i="3538"/>
  <c r="AJ13" i="3538"/>
  <c r="AI13" i="3538"/>
  <c r="AH13" i="3538"/>
  <c r="AG13" i="3538"/>
  <c r="AF13" i="3538"/>
  <c r="AE13" i="3538"/>
  <c r="AD13" i="3538"/>
  <c r="AC13" i="3538"/>
  <c r="AB13" i="3538"/>
  <c r="AA13" i="3538"/>
  <c r="Z13" i="3538"/>
  <c r="Y13" i="3538"/>
  <c r="X13" i="3538"/>
  <c r="W13" i="3538"/>
  <c r="V13" i="3538"/>
  <c r="U13" i="3538"/>
  <c r="T13" i="3538"/>
  <c r="S13" i="3538"/>
  <c r="R13" i="3538"/>
  <c r="Q13" i="3538"/>
  <c r="P13" i="3538"/>
  <c r="O13" i="3538"/>
  <c r="N13" i="3538"/>
  <c r="M13" i="3538"/>
  <c r="L13" i="3538"/>
  <c r="K13" i="3538"/>
  <c r="J13" i="3538"/>
  <c r="CX12" i="3538"/>
  <c r="CW12" i="3538"/>
  <c r="CV12" i="3538"/>
  <c r="CU12" i="3538"/>
  <c r="CT12" i="3538"/>
  <c r="CS12" i="3538"/>
  <c r="CR12" i="3538"/>
  <c r="CQ12" i="3538"/>
  <c r="CP12" i="3538"/>
  <c r="CO12" i="3538"/>
  <c r="CN12" i="3538"/>
  <c r="CM12" i="3538"/>
  <c r="CL12" i="3538"/>
  <c r="CK12" i="3538"/>
  <c r="CJ12" i="3538"/>
  <c r="CI12" i="3538"/>
  <c r="CH12" i="3538"/>
  <c r="CG12" i="3538"/>
  <c r="CF12" i="3538"/>
  <c r="CE12" i="3538"/>
  <c r="CD12" i="3538"/>
  <c r="CC12" i="3538"/>
  <c r="CB12" i="3538"/>
  <c r="CA12" i="3538"/>
  <c r="BZ12" i="3538"/>
  <c r="BY12" i="3538"/>
  <c r="BX12" i="3538"/>
  <c r="BW12" i="3538"/>
  <c r="BV12" i="3538"/>
  <c r="BU12" i="3538"/>
  <c r="BT12" i="3538"/>
  <c r="BS12" i="3538"/>
  <c r="BR12" i="3538"/>
  <c r="BQ12" i="3538"/>
  <c r="BP12" i="3538"/>
  <c r="BO12" i="3538"/>
  <c r="BN12" i="3538"/>
  <c r="BM12" i="3538"/>
  <c r="BL12" i="3538"/>
  <c r="BK12" i="3538"/>
  <c r="BJ12" i="3538"/>
  <c r="BI12" i="3538"/>
  <c r="BH12" i="3538"/>
  <c r="BG12" i="3538"/>
  <c r="BF12" i="3538"/>
  <c r="BE12" i="3538"/>
  <c r="BD12" i="3538"/>
  <c r="BC12" i="3538"/>
  <c r="BB12" i="3538"/>
  <c r="BA12" i="3538"/>
  <c r="AZ12" i="3538"/>
  <c r="AY12" i="3538"/>
  <c r="AX12" i="3538"/>
  <c r="AW12" i="3538"/>
  <c r="AV12" i="3538"/>
  <c r="AU12" i="3538"/>
  <c r="AT12" i="3538"/>
  <c r="AS12" i="3538"/>
  <c r="AR12" i="3538"/>
  <c r="AQ12" i="3538"/>
  <c r="AP12" i="3538"/>
  <c r="AO12" i="3538"/>
  <c r="AN12" i="3538"/>
  <c r="AM12" i="3538"/>
  <c r="AL12" i="3538"/>
  <c r="AK12" i="3538"/>
  <c r="AJ12" i="3538"/>
  <c r="AI12" i="3538"/>
  <c r="AH12" i="3538"/>
  <c r="AG12" i="3538"/>
  <c r="AF12" i="3538"/>
  <c r="AE12" i="3538"/>
  <c r="AD12" i="3538"/>
  <c r="AC12" i="3538"/>
  <c r="AB12" i="3538"/>
  <c r="AA12" i="3538"/>
  <c r="Z12" i="3538"/>
  <c r="Y12" i="3538"/>
  <c r="X12" i="3538"/>
  <c r="W12" i="3538"/>
  <c r="V12" i="3538"/>
  <c r="U12" i="3538"/>
  <c r="T12" i="3538"/>
  <c r="S12" i="3538"/>
  <c r="R12" i="3538"/>
  <c r="Q12" i="3538"/>
  <c r="P12" i="3538"/>
  <c r="O12" i="3538"/>
  <c r="N12" i="3538"/>
  <c r="M12" i="3538"/>
  <c r="L12" i="3538"/>
  <c r="K12" i="3538"/>
  <c r="J12" i="3538"/>
  <c r="CY12" i="3538" s="1"/>
  <c r="DA12" i="3538" s="1"/>
  <c r="G12" i="3538" s="1"/>
  <c r="K35" i="3524"/>
  <c r="M31" i="3524"/>
  <c r="M32" i="3524" s="1"/>
  <c r="L31" i="3524"/>
  <c r="L32" i="3524" s="1"/>
  <c r="K31" i="3524"/>
  <c r="K32" i="3524" s="1"/>
  <c r="J31" i="3524"/>
  <c r="J32" i="3524" s="1"/>
  <c r="I31" i="3524"/>
  <c r="I32" i="3524" s="1"/>
  <c r="H31" i="3524"/>
  <c r="H32" i="3524" s="1"/>
  <c r="G31" i="3524"/>
  <c r="G32" i="3524" s="1"/>
  <c r="E32" i="3524"/>
  <c r="CY13" i="3538" l="1"/>
  <c r="DA13" i="3538" s="1"/>
  <c r="CY14" i="3538"/>
  <c r="DA14" i="3538" s="1"/>
  <c r="CY15" i="3538"/>
  <c r="DA15" i="3538" s="1"/>
  <c r="CV22" i="3538"/>
  <c r="CW22" i="3538"/>
  <c r="CQ22" i="3538"/>
  <c r="CO22" i="3538"/>
  <c r="CI22" i="3538"/>
  <c r="CG22" i="3538"/>
  <c r="CA22" i="3538"/>
  <c r="BY22" i="3538"/>
  <c r="BS22" i="3538"/>
  <c r="BQ22" i="3538"/>
  <c r="BK22" i="3538"/>
  <c r="BI22" i="3538"/>
  <c r="BC22" i="3538"/>
  <c r="BA22" i="3538"/>
  <c r="AU22" i="3538"/>
  <c r="AS22" i="3538"/>
  <c r="AM22" i="3538"/>
  <c r="AK22" i="3538"/>
  <c r="AE22" i="3538"/>
  <c r="AC22" i="3538"/>
  <c r="W22" i="3538"/>
  <c r="U22" i="3538"/>
  <c r="O22" i="3538"/>
  <c r="M22" i="3538"/>
  <c r="CS23" i="3538"/>
  <c r="CX23" i="3538"/>
  <c r="CW23" i="3538"/>
  <c r="CV23" i="3538"/>
  <c r="CT23" i="3538"/>
  <c r="CP23" i="3538"/>
  <c r="CO23" i="3538"/>
  <c r="CN23" i="3538"/>
  <c r="CL23" i="3538"/>
  <c r="CH23" i="3538"/>
  <c r="CG23" i="3538"/>
  <c r="CF23" i="3538"/>
  <c r="CD23" i="3538"/>
  <c r="BZ23" i="3538"/>
  <c r="BY23" i="3538"/>
  <c r="BX23" i="3538"/>
  <c r="BV23" i="3538"/>
  <c r="BR23" i="3538"/>
  <c r="BQ23" i="3538"/>
  <c r="BP23" i="3538"/>
  <c r="BN23" i="3538"/>
  <c r="BJ23" i="3538"/>
  <c r="BI23" i="3538"/>
  <c r="BH23" i="3538"/>
  <c r="BF23" i="3538"/>
  <c r="BB23" i="3538"/>
  <c r="BA23" i="3538"/>
  <c r="AZ23" i="3538"/>
  <c r="AX23" i="3538"/>
  <c r="AT23" i="3538"/>
  <c r="AS23" i="3538"/>
  <c r="AR23" i="3538"/>
  <c r="AP23" i="3538"/>
  <c r="AL23" i="3538"/>
  <c r="AK23" i="3538"/>
  <c r="AJ23" i="3538"/>
  <c r="AH23" i="3538"/>
  <c r="AD23" i="3538"/>
  <c r="AC23" i="3538"/>
  <c r="AB23" i="3538"/>
  <c r="Z23" i="3538"/>
  <c r="V23" i="3538"/>
  <c r="U23" i="3538"/>
  <c r="T23" i="3538"/>
  <c r="R23" i="3538"/>
  <c r="N23" i="3538"/>
  <c r="M23" i="3538"/>
  <c r="L23" i="3538"/>
  <c r="K23" i="3538"/>
  <c r="J23" i="3538"/>
  <c r="CX24" i="3538"/>
  <c r="CU24" i="3538"/>
  <c r="CT24" i="3538"/>
  <c r="CS24" i="3538"/>
  <c r="CQ24" i="3538"/>
  <c r="CM24" i="3538"/>
  <c r="CL24" i="3538"/>
  <c r="CK24" i="3538"/>
  <c r="CI24" i="3538"/>
  <c r="CE24" i="3538"/>
  <c r="CD24" i="3538"/>
  <c r="CC24" i="3538"/>
  <c r="CA24" i="3538"/>
  <c r="BW24" i="3538"/>
  <c r="BV24" i="3538"/>
  <c r="BU24" i="3538"/>
  <c r="BS24" i="3538"/>
  <c r="BO24" i="3538"/>
  <c r="BN24" i="3538"/>
  <c r="BM24" i="3538"/>
  <c r="BK24" i="3538"/>
  <c r="BG24" i="3538"/>
  <c r="BF24" i="3538"/>
  <c r="BE24" i="3538"/>
  <c r="BC24" i="3538"/>
  <c r="AY24" i="3538"/>
  <c r="AX24" i="3538"/>
  <c r="AW24" i="3538"/>
  <c r="AU24" i="3538"/>
  <c r="AQ24" i="3538"/>
  <c r="AP24" i="3538"/>
  <c r="AO24" i="3538"/>
  <c r="AM24" i="3538"/>
  <c r="AI24" i="3538"/>
  <c r="AH24" i="3538"/>
  <c r="AG24" i="3538"/>
  <c r="AE24" i="3538"/>
  <c r="AA24" i="3538"/>
  <c r="Z24" i="3538"/>
  <c r="Y24" i="3538"/>
  <c r="W24" i="3538"/>
  <c r="S24" i="3538"/>
  <c r="R24" i="3538"/>
  <c r="Q24" i="3538"/>
  <c r="O24" i="3538"/>
  <c r="K24" i="3538"/>
  <c r="J24" i="3538"/>
  <c r="CN25" i="3538"/>
  <c r="CW25" i="3538"/>
  <c r="CU25" i="3538"/>
  <c r="CM25" i="3538"/>
  <c r="CJ25" i="3538"/>
  <c r="CC25" i="3538"/>
  <c r="CA25" i="3538"/>
  <c r="BT25" i="3538"/>
  <c r="BQ25" i="3538"/>
  <c r="BK25" i="3538"/>
  <c r="BH25" i="3538"/>
  <c r="BB25" i="3538"/>
  <c r="AZ25" i="3538"/>
  <c r="AT25" i="3538"/>
  <c r="AR25" i="3538"/>
  <c r="AL25" i="3538"/>
  <c r="AJ25" i="3538"/>
  <c r="AD25" i="3538"/>
  <c r="AB25" i="3538"/>
  <c r="V25" i="3538"/>
  <c r="T25" i="3538"/>
  <c r="N25" i="3538"/>
  <c r="L25" i="3538"/>
  <c r="CW26" i="3538"/>
  <c r="CV26" i="3538"/>
  <c r="CT26" i="3538"/>
  <c r="CS26" i="3538"/>
  <c r="CN26" i="3538"/>
  <c r="CL26" i="3538"/>
  <c r="CK26" i="3538"/>
  <c r="CJ26" i="3538"/>
  <c r="CG26" i="3538"/>
  <c r="CF26" i="3538"/>
  <c r="CB26" i="3538"/>
  <c r="BY26" i="3538"/>
  <c r="BX26" i="3538"/>
  <c r="BV26" i="3538"/>
  <c r="BU26" i="3538"/>
  <c r="BT26" i="3538"/>
  <c r="BN26" i="3538"/>
  <c r="BM26" i="3538"/>
  <c r="BL26" i="3538"/>
  <c r="BI26" i="3538"/>
  <c r="BH26" i="3538"/>
  <c r="BF26" i="3538"/>
  <c r="BA26" i="3538"/>
  <c r="AZ26" i="3538"/>
  <c r="AX26" i="3538"/>
  <c r="AW26" i="3538"/>
  <c r="AV26" i="3538"/>
  <c r="AS26" i="3538"/>
  <c r="AO26" i="3538"/>
  <c r="AN26" i="3538"/>
  <c r="AK26" i="3538"/>
  <c r="AJ26" i="3538"/>
  <c r="AH26" i="3538"/>
  <c r="AG26" i="3538"/>
  <c r="AB26" i="3538"/>
  <c r="Z26" i="3538"/>
  <c r="Y26" i="3538"/>
  <c r="X26" i="3538"/>
  <c r="W26" i="3538"/>
  <c r="U26" i="3538"/>
  <c r="Q26" i="3538"/>
  <c r="P26" i="3538"/>
  <c r="O26" i="3538"/>
  <c r="M26" i="3538"/>
  <c r="L26" i="3538"/>
  <c r="J26" i="3538"/>
  <c r="CV27" i="3538"/>
  <c r="CX27" i="3538"/>
  <c r="CW27" i="3538"/>
  <c r="CT27" i="3538"/>
  <c r="CS27" i="3538"/>
  <c r="CQ27" i="3538"/>
  <c r="CP27" i="3538"/>
  <c r="CO27" i="3538"/>
  <c r="CL27" i="3538"/>
  <c r="CK27" i="3538"/>
  <c r="CI27" i="3538"/>
  <c r="CH27" i="3538"/>
  <c r="CG27" i="3538"/>
  <c r="CD27" i="3538"/>
  <c r="CC27" i="3538"/>
  <c r="CA27" i="3538"/>
  <c r="BZ27" i="3538"/>
  <c r="BY27" i="3538"/>
  <c r="BV27" i="3538"/>
  <c r="BU27" i="3538"/>
  <c r="BS27" i="3538"/>
  <c r="BR27" i="3538"/>
  <c r="BQ27" i="3538"/>
  <c r="BN27" i="3538"/>
  <c r="BM27" i="3538"/>
  <c r="BK27" i="3538"/>
  <c r="BJ27" i="3538"/>
  <c r="BI27" i="3538"/>
  <c r="BF27" i="3538"/>
  <c r="BE27" i="3538"/>
  <c r="BC27" i="3538"/>
  <c r="BB27" i="3538"/>
  <c r="BA27" i="3538"/>
  <c r="AX27" i="3538"/>
  <c r="AW27" i="3538"/>
  <c r="AU27" i="3538"/>
  <c r="AT27" i="3538"/>
  <c r="AS27" i="3538"/>
  <c r="AP27" i="3538"/>
  <c r="AO27" i="3538"/>
  <c r="AM27" i="3538"/>
  <c r="AL27" i="3538"/>
  <c r="AK27" i="3538"/>
  <c r="AJ27" i="3538"/>
  <c r="AH27" i="3538"/>
  <c r="AG27" i="3538"/>
  <c r="AE27" i="3538"/>
  <c r="AD27" i="3538"/>
  <c r="AC27" i="3538"/>
  <c r="AB27" i="3538"/>
  <c r="Z27" i="3538"/>
  <c r="Y27" i="3538"/>
  <c r="W27" i="3538"/>
  <c r="V27" i="3538"/>
  <c r="U27" i="3538"/>
  <c r="T27" i="3538"/>
  <c r="R27" i="3538"/>
  <c r="Q27" i="3538"/>
  <c r="O27" i="3538"/>
  <c r="N27" i="3538"/>
  <c r="M27" i="3538"/>
  <c r="L27" i="3538"/>
  <c r="K27" i="3538"/>
  <c r="J27" i="3538"/>
  <c r="CS28" i="3538"/>
  <c r="CX28" i="3538"/>
  <c r="CV28" i="3538"/>
  <c r="CU28" i="3538"/>
  <c r="CT28" i="3538"/>
  <c r="CQ28" i="3538"/>
  <c r="CP28" i="3538"/>
  <c r="CN28" i="3538"/>
  <c r="CM28" i="3538"/>
  <c r="CL28" i="3538"/>
  <c r="CI28" i="3538"/>
  <c r="CH28" i="3538"/>
  <c r="CF28" i="3538"/>
  <c r="CE28" i="3538"/>
  <c r="CD28" i="3538"/>
  <c r="CA28" i="3538"/>
  <c r="BZ28" i="3538"/>
  <c r="BX28" i="3538"/>
  <c r="BW28" i="3538"/>
  <c r="BV28" i="3538"/>
  <c r="BS28" i="3538"/>
  <c r="BR28" i="3538"/>
  <c r="BP28" i="3538"/>
  <c r="BO28" i="3538"/>
  <c r="BN28" i="3538"/>
  <c r="BK28" i="3538"/>
  <c r="BJ28" i="3538"/>
  <c r="BH28" i="3538"/>
  <c r="BG28" i="3538"/>
  <c r="BF28" i="3538"/>
  <c r="BC28" i="3538"/>
  <c r="BB28" i="3538"/>
  <c r="AZ28" i="3538"/>
  <c r="AY28" i="3538"/>
  <c r="AX28" i="3538"/>
  <c r="AU28" i="3538"/>
  <c r="AT28" i="3538"/>
  <c r="AR28" i="3538"/>
  <c r="AQ28" i="3538"/>
  <c r="AP28" i="3538"/>
  <c r="AM28" i="3538"/>
  <c r="AL28" i="3538"/>
  <c r="AJ28" i="3538"/>
  <c r="AI28" i="3538"/>
  <c r="AH28" i="3538"/>
  <c r="AE28" i="3538"/>
  <c r="AD28" i="3538"/>
  <c r="AB28" i="3538"/>
  <c r="AA28" i="3538"/>
  <c r="Z28" i="3538"/>
  <c r="W28" i="3538"/>
  <c r="V28" i="3538"/>
  <c r="T28" i="3538"/>
  <c r="S28" i="3538"/>
  <c r="R28" i="3538"/>
  <c r="Q28" i="3538"/>
  <c r="O28" i="3538"/>
  <c r="N28" i="3538"/>
  <c r="L28" i="3538"/>
  <c r="K28" i="3538"/>
  <c r="J28" i="3538"/>
  <c r="CV29" i="3538"/>
  <c r="CS29" i="3538"/>
  <c r="CI29" i="3538"/>
  <c r="CC29" i="3538"/>
  <c r="BS29" i="3538"/>
  <c r="BM29" i="3538"/>
  <c r="BC29" i="3538"/>
  <c r="AW29" i="3538"/>
  <c r="AM29" i="3538"/>
  <c r="AG29" i="3538"/>
  <c r="W29" i="3538"/>
  <c r="Q29" i="3538"/>
  <c r="CU30" i="3538"/>
  <c r="CX30" i="3538"/>
  <c r="CW30" i="3538"/>
  <c r="CV30" i="3538"/>
  <c r="CS30" i="3538"/>
  <c r="CP30" i="3538"/>
  <c r="CO30" i="3538"/>
  <c r="CN30" i="3538"/>
  <c r="CK30" i="3538"/>
  <c r="CH30" i="3538"/>
  <c r="CG30" i="3538"/>
  <c r="CF30" i="3538"/>
  <c r="CC30" i="3538"/>
  <c r="BZ30" i="3538"/>
  <c r="BY30" i="3538"/>
  <c r="BX30" i="3538"/>
  <c r="BU30" i="3538"/>
  <c r="BR30" i="3538"/>
  <c r="BQ30" i="3538"/>
  <c r="BP30" i="3538"/>
  <c r="BM30" i="3538"/>
  <c r="BJ30" i="3538"/>
  <c r="BI30" i="3538"/>
  <c r="BH30" i="3538"/>
  <c r="BE30" i="3538"/>
  <c r="BB30" i="3538"/>
  <c r="BA30" i="3538"/>
  <c r="AZ30" i="3538"/>
  <c r="AW30" i="3538"/>
  <c r="AT30" i="3538"/>
  <c r="AS30" i="3538"/>
  <c r="AR30" i="3538"/>
  <c r="AO30" i="3538"/>
  <c r="AL30" i="3538"/>
  <c r="AK30" i="3538"/>
  <c r="AJ30" i="3538"/>
  <c r="AG30" i="3538"/>
  <c r="AD30" i="3538"/>
  <c r="AC30" i="3538"/>
  <c r="AB30" i="3538"/>
  <c r="Y30" i="3538"/>
  <c r="V30" i="3538"/>
  <c r="U30" i="3538"/>
  <c r="T30" i="3538"/>
  <c r="Q30" i="3538"/>
  <c r="N30" i="3538"/>
  <c r="M30" i="3538"/>
  <c r="L30" i="3538"/>
  <c r="CR31" i="3538"/>
  <c r="CX31" i="3538"/>
  <c r="CW31" i="3538"/>
  <c r="CU31" i="3538"/>
  <c r="CT31" i="3538"/>
  <c r="CS31" i="3538"/>
  <c r="CP31" i="3538"/>
  <c r="CO31" i="3538"/>
  <c r="CM31" i="3538"/>
  <c r="CL31" i="3538"/>
  <c r="CK31" i="3538"/>
  <c r="CH31" i="3538"/>
  <c r="CG31" i="3538"/>
  <c r="CE31" i="3538"/>
  <c r="CD31" i="3538"/>
  <c r="CC31" i="3538"/>
  <c r="BZ31" i="3538"/>
  <c r="BY31" i="3538"/>
  <c r="BW31" i="3538"/>
  <c r="BV31" i="3538"/>
  <c r="BU31" i="3538"/>
  <c r="BR31" i="3538"/>
  <c r="BQ31" i="3538"/>
  <c r="BO31" i="3538"/>
  <c r="BN31" i="3538"/>
  <c r="BM31" i="3538"/>
  <c r="BJ31" i="3538"/>
  <c r="BI31" i="3538"/>
  <c r="BG31" i="3538"/>
  <c r="BF31" i="3538"/>
  <c r="BE31" i="3538"/>
  <c r="BB31" i="3538"/>
  <c r="BA31" i="3538"/>
  <c r="AY31" i="3538"/>
  <c r="AX31" i="3538"/>
  <c r="AW31" i="3538"/>
  <c r="AT31" i="3538"/>
  <c r="AS31" i="3538"/>
  <c r="AQ31" i="3538"/>
  <c r="AP31" i="3538"/>
  <c r="AO31" i="3538"/>
  <c r="AL31" i="3538"/>
  <c r="AK31" i="3538"/>
  <c r="AI31" i="3538"/>
  <c r="AH31" i="3538"/>
  <c r="AG31" i="3538"/>
  <c r="AD31" i="3538"/>
  <c r="AC31" i="3538"/>
  <c r="AA31" i="3538"/>
  <c r="Z31" i="3538"/>
  <c r="Y31" i="3538"/>
  <c r="V31" i="3538"/>
  <c r="U31" i="3538"/>
  <c r="S31" i="3538"/>
  <c r="R31" i="3538"/>
  <c r="Q31" i="3538"/>
  <c r="N31" i="3538"/>
  <c r="M31" i="3538"/>
  <c r="K31" i="3538"/>
  <c r="J31" i="3538"/>
  <c r="CW32" i="3538"/>
  <c r="CX32" i="3538"/>
  <c r="CU32" i="3538"/>
  <c r="CQ32" i="3538"/>
  <c r="CP32" i="3538"/>
  <c r="CM32" i="3538"/>
  <c r="CI32" i="3538"/>
  <c r="CH32" i="3538"/>
  <c r="CE32" i="3538"/>
  <c r="CA32" i="3538"/>
  <c r="BZ32" i="3538"/>
  <c r="BW32" i="3538"/>
  <c r="BS32" i="3538"/>
  <c r="BR32" i="3538"/>
  <c r="BO32" i="3538"/>
  <c r="BK32" i="3538"/>
  <c r="BJ32" i="3538"/>
  <c r="BG32" i="3538"/>
  <c r="BC32" i="3538"/>
  <c r="BB32" i="3538"/>
  <c r="AY32" i="3538"/>
  <c r="AU32" i="3538"/>
  <c r="AT32" i="3538"/>
  <c r="AQ32" i="3538"/>
  <c r="AM32" i="3538"/>
  <c r="AL32" i="3538"/>
  <c r="AI32" i="3538"/>
  <c r="AE32" i="3538"/>
  <c r="AD32" i="3538"/>
  <c r="AA32" i="3538"/>
  <c r="W32" i="3538"/>
  <c r="V32" i="3538"/>
  <c r="S32" i="3538"/>
  <c r="O32" i="3538"/>
  <c r="N32" i="3538"/>
  <c r="K32" i="3538"/>
  <c r="CJ33" i="3538"/>
  <c r="CV33" i="3538"/>
  <c r="CF33" i="3538"/>
  <c r="CB33" i="3538"/>
  <c r="BL33" i="3538"/>
  <c r="BG33" i="3538"/>
  <c r="AQ33" i="3538"/>
  <c r="AJ33" i="3538"/>
  <c r="T33" i="3538"/>
  <c r="P33" i="3538"/>
  <c r="CS34" i="3538"/>
  <c r="CC34" i="3538"/>
  <c r="CB34" i="3538"/>
  <c r="BM34" i="3538"/>
  <c r="AW34" i="3538"/>
  <c r="AV34" i="3538"/>
  <c r="AG34" i="3538"/>
  <c r="Q34" i="3538"/>
  <c r="P34" i="3538"/>
  <c r="CV35" i="3538"/>
  <c r="CX35" i="3538"/>
  <c r="CW35" i="3538"/>
  <c r="CT35" i="3538"/>
  <c r="CS35" i="3538"/>
  <c r="CQ35" i="3538"/>
  <c r="CP35" i="3538"/>
  <c r="CO35" i="3538"/>
  <c r="CL35" i="3538"/>
  <c r="CK35" i="3538"/>
  <c r="CI35" i="3538"/>
  <c r="CH35" i="3538"/>
  <c r="CG35" i="3538"/>
  <c r="CD35" i="3538"/>
  <c r="CC35" i="3538"/>
  <c r="CA35" i="3538"/>
  <c r="BZ35" i="3538"/>
  <c r="BY35" i="3538"/>
  <c r="BV35" i="3538"/>
  <c r="BU35" i="3538"/>
  <c r="BS35" i="3538"/>
  <c r="BR35" i="3538"/>
  <c r="BQ35" i="3538"/>
  <c r="BN35" i="3538"/>
  <c r="BM35" i="3538"/>
  <c r="BK35" i="3538"/>
  <c r="BJ35" i="3538"/>
  <c r="BI35" i="3538"/>
  <c r="BF35" i="3538"/>
  <c r="BE35" i="3538"/>
  <c r="BC35" i="3538"/>
  <c r="BB35" i="3538"/>
  <c r="BA35" i="3538"/>
  <c r="AX35" i="3538"/>
  <c r="AW35" i="3538"/>
  <c r="AU35" i="3538"/>
  <c r="AT35" i="3538"/>
  <c r="AS35" i="3538"/>
  <c r="AP35" i="3538"/>
  <c r="AO35" i="3538"/>
  <c r="AM35" i="3538"/>
  <c r="AL35" i="3538"/>
  <c r="AK35" i="3538"/>
  <c r="AH35" i="3538"/>
  <c r="AG35" i="3538"/>
  <c r="AE35" i="3538"/>
  <c r="AD35" i="3538"/>
  <c r="AC35" i="3538"/>
  <c r="Z35" i="3538"/>
  <c r="Y35" i="3538"/>
  <c r="W35" i="3538"/>
  <c r="V35" i="3538"/>
  <c r="U35" i="3538"/>
  <c r="R35" i="3538"/>
  <c r="Q35" i="3538"/>
  <c r="O35" i="3538"/>
  <c r="N35" i="3538"/>
  <c r="M35" i="3538"/>
  <c r="J35" i="3538"/>
  <c r="CS36" i="3538"/>
  <c r="CX36" i="3538"/>
  <c r="CV36" i="3538"/>
  <c r="CU36" i="3538"/>
  <c r="CT36" i="3538"/>
  <c r="CQ36" i="3538"/>
  <c r="CP36" i="3538"/>
  <c r="CN36" i="3538"/>
  <c r="CM36" i="3538"/>
  <c r="CL36" i="3538"/>
  <c r="CI36" i="3538"/>
  <c r="CH36" i="3538"/>
  <c r="CF36" i="3538"/>
  <c r="CE36" i="3538"/>
  <c r="CD36" i="3538"/>
  <c r="CA36" i="3538"/>
  <c r="BZ36" i="3538"/>
  <c r="BX36" i="3538"/>
  <c r="BW36" i="3538"/>
  <c r="BV36" i="3538"/>
  <c r="BS36" i="3538"/>
  <c r="BR36" i="3538"/>
  <c r="BP36" i="3538"/>
  <c r="BO36" i="3538"/>
  <c r="BN36" i="3538"/>
  <c r="BK36" i="3538"/>
  <c r="BJ36" i="3538"/>
  <c r="BH36" i="3538"/>
  <c r="BG36" i="3538"/>
  <c r="BF36" i="3538"/>
  <c r="BC36" i="3538"/>
  <c r="BB36" i="3538"/>
  <c r="AZ36" i="3538"/>
  <c r="AY36" i="3538"/>
  <c r="AX36" i="3538"/>
  <c r="AU36" i="3538"/>
  <c r="AT36" i="3538"/>
  <c r="AR36" i="3538"/>
  <c r="AQ36" i="3538"/>
  <c r="AP36" i="3538"/>
  <c r="AM36" i="3538"/>
  <c r="AL36" i="3538"/>
  <c r="AJ36" i="3538"/>
  <c r="AI36" i="3538"/>
  <c r="AH36" i="3538"/>
  <c r="AE36" i="3538"/>
  <c r="AD36" i="3538"/>
  <c r="AB36" i="3538"/>
  <c r="AA36" i="3538"/>
  <c r="Z36" i="3538"/>
  <c r="W36" i="3538"/>
  <c r="V36" i="3538"/>
  <c r="T36" i="3538"/>
  <c r="S36" i="3538"/>
  <c r="R36" i="3538"/>
  <c r="O36" i="3538"/>
  <c r="N36" i="3538"/>
  <c r="L36" i="3538"/>
  <c r="K36" i="3538"/>
  <c r="J36" i="3538"/>
  <c r="BD37" i="3538"/>
  <c r="AN37" i="3538"/>
  <c r="CU38" i="3538"/>
  <c r="CW38" i="3538"/>
  <c r="CV38" i="3538"/>
  <c r="CS38" i="3538"/>
  <c r="CO38" i="3538"/>
  <c r="CN38" i="3538"/>
  <c r="CK38" i="3538"/>
  <c r="CG38" i="3538"/>
  <c r="CF38" i="3538"/>
  <c r="CC38" i="3538"/>
  <c r="BY38" i="3538"/>
  <c r="BX38" i="3538"/>
  <c r="BU38" i="3538"/>
  <c r="BQ38" i="3538"/>
  <c r="BP38" i="3538"/>
  <c r="BM38" i="3538"/>
  <c r="BI38" i="3538"/>
  <c r="BH38" i="3538"/>
  <c r="BE38" i="3538"/>
  <c r="BA38" i="3538"/>
  <c r="AZ38" i="3538"/>
  <c r="AW38" i="3538"/>
  <c r="AS38" i="3538"/>
  <c r="AR38" i="3538"/>
  <c r="AO38" i="3538"/>
  <c r="AK38" i="3538"/>
  <c r="AJ38" i="3538"/>
  <c r="AG38" i="3538"/>
  <c r="AC38" i="3538"/>
  <c r="AB38" i="3538"/>
  <c r="Y38" i="3538"/>
  <c r="U38" i="3538"/>
  <c r="T38" i="3538"/>
  <c r="Q38" i="3538"/>
  <c r="M38" i="3538"/>
  <c r="L38" i="3538"/>
  <c r="CJ39" i="3538"/>
  <c r="CS39" i="3538"/>
  <c r="CR39" i="3538"/>
  <c r="CQ39" i="3538"/>
  <c r="CM39" i="3538"/>
  <c r="CI39" i="3538"/>
  <c r="CE39" i="3538"/>
  <c r="CC39" i="3538"/>
  <c r="CB39" i="3538"/>
  <c r="CA39" i="3538"/>
  <c r="BZ39" i="3538"/>
  <c r="BT39" i="3538"/>
  <c r="BS39" i="3538"/>
  <c r="BR39" i="3538"/>
  <c r="BO39" i="3538"/>
  <c r="BM39" i="3538"/>
  <c r="BL39" i="3538"/>
  <c r="BG39" i="3538"/>
  <c r="BE39" i="3538"/>
  <c r="BD39" i="3538"/>
  <c r="BC39" i="3538"/>
  <c r="BB39" i="3538"/>
  <c r="AY39" i="3538"/>
  <c r="AU39" i="3538"/>
  <c r="AT39" i="3538"/>
  <c r="AR39" i="3538"/>
  <c r="AQ39" i="3538"/>
  <c r="AP39" i="3538"/>
  <c r="AO39" i="3538"/>
  <c r="AL39" i="3538"/>
  <c r="AK39" i="3538"/>
  <c r="AJ39" i="3538"/>
  <c r="AI39" i="3538"/>
  <c r="AH39" i="3538"/>
  <c r="AG39" i="3538"/>
  <c r="AD39" i="3538"/>
  <c r="AC39" i="3538"/>
  <c r="AB39" i="3538"/>
  <c r="AA39" i="3538"/>
  <c r="Z39" i="3538"/>
  <c r="Y39" i="3538"/>
  <c r="V39" i="3538"/>
  <c r="U39" i="3538"/>
  <c r="T39" i="3538"/>
  <c r="S39" i="3538"/>
  <c r="R39" i="3538"/>
  <c r="Q39" i="3538"/>
  <c r="N39" i="3538"/>
  <c r="M39" i="3538"/>
  <c r="L39" i="3538"/>
  <c r="K39" i="3538"/>
  <c r="J39" i="3538"/>
  <c r="BS40" i="3538"/>
  <c r="CK40" i="3538"/>
  <c r="BK40" i="3538"/>
  <c r="AN40" i="3538"/>
  <c r="Q40" i="3538"/>
  <c r="CX43" i="3538"/>
  <c r="CS43" i="3538"/>
  <c r="CQ43" i="3538"/>
  <c r="CK43" i="3538"/>
  <c r="CI43" i="3538"/>
  <c r="CC43" i="3538"/>
  <c r="CA43" i="3538"/>
  <c r="BU43" i="3538"/>
  <c r="BS43" i="3538"/>
  <c r="BM43" i="3538"/>
  <c r="BK43" i="3538"/>
  <c r="BE43" i="3538"/>
  <c r="BC43" i="3538"/>
  <c r="AW43" i="3538"/>
  <c r="AU43" i="3538"/>
  <c r="AO43" i="3538"/>
  <c r="AM43" i="3538"/>
  <c r="AG43" i="3538"/>
  <c r="AE43" i="3538"/>
  <c r="Y43" i="3538"/>
  <c r="W43" i="3538"/>
  <c r="Q43" i="3538"/>
  <c r="O43" i="3538"/>
  <c r="CX44" i="3538"/>
  <c r="CS44" i="3538"/>
  <c r="CQ44" i="3538"/>
  <c r="CK44" i="3538"/>
  <c r="CI44" i="3538"/>
  <c r="CC44" i="3538"/>
  <c r="CA44" i="3538"/>
  <c r="BU44" i="3538"/>
  <c r="BS44" i="3538"/>
  <c r="BM44" i="3538"/>
  <c r="BK44" i="3538"/>
  <c r="BE44" i="3538"/>
  <c r="BC44" i="3538"/>
  <c r="AW44" i="3538"/>
  <c r="AU44" i="3538"/>
  <c r="AO44" i="3538"/>
  <c r="AM44" i="3538"/>
  <c r="AG44" i="3538"/>
  <c r="AE44" i="3538"/>
  <c r="Y44" i="3538"/>
  <c r="W44" i="3538"/>
  <c r="Q44" i="3538"/>
  <c r="O44" i="3538"/>
  <c r="CX45" i="3538"/>
  <c r="CS45" i="3538"/>
  <c r="CQ45" i="3538"/>
  <c r="CK45" i="3538"/>
  <c r="CI45" i="3538"/>
  <c r="CC45" i="3538"/>
  <c r="CA45" i="3538"/>
  <c r="BU45" i="3538"/>
  <c r="BS45" i="3538"/>
  <c r="BM45" i="3538"/>
  <c r="BK45" i="3538"/>
  <c r="BE45" i="3538"/>
  <c r="BC45" i="3538"/>
  <c r="AW45" i="3538"/>
  <c r="AU45" i="3538"/>
  <c r="AO45" i="3538"/>
  <c r="AM45" i="3538"/>
  <c r="AG45" i="3538"/>
  <c r="AE45" i="3538"/>
  <c r="Y45" i="3538"/>
  <c r="W45" i="3538"/>
  <c r="Q45" i="3538"/>
  <c r="O45" i="3538"/>
  <c r="CX46" i="3538"/>
  <c r="CS46" i="3538"/>
  <c r="CQ46" i="3538"/>
  <c r="CK46" i="3538"/>
  <c r="CI46" i="3538"/>
  <c r="CC46" i="3538"/>
  <c r="CA46" i="3538"/>
  <c r="BU46" i="3538"/>
  <c r="BS46" i="3538"/>
  <c r="BM46" i="3538"/>
  <c r="BK46" i="3538"/>
  <c r="BE46" i="3538"/>
  <c r="BC46" i="3538"/>
  <c r="AW46" i="3538"/>
  <c r="AU46" i="3538"/>
  <c r="AO46" i="3538"/>
  <c r="AM46" i="3538"/>
  <c r="AG46" i="3538"/>
  <c r="AE46" i="3538"/>
  <c r="Y46" i="3538"/>
  <c r="W46" i="3538"/>
  <c r="Q46" i="3538"/>
  <c r="O46" i="3538"/>
  <c r="CW48" i="3538"/>
  <c r="CT48" i="3538"/>
  <c r="CL48" i="3538"/>
  <c r="CJ48" i="3538"/>
  <c r="CC48" i="3538"/>
  <c r="CA48" i="3538"/>
  <c r="BU48" i="3538"/>
  <c r="BS48" i="3538"/>
  <c r="BM48" i="3538"/>
  <c r="BK48" i="3538"/>
  <c r="BE48" i="3538"/>
  <c r="BC48" i="3538"/>
  <c r="AW48" i="3538"/>
  <c r="AU48" i="3538"/>
  <c r="AO48" i="3538"/>
  <c r="AM48" i="3538"/>
  <c r="AG48" i="3538"/>
  <c r="AE48" i="3538"/>
  <c r="Y48" i="3538"/>
  <c r="W48" i="3538"/>
  <c r="Q48" i="3538"/>
  <c r="O48" i="3538"/>
  <c r="CD49" i="3538"/>
  <c r="CT49" i="3538"/>
  <c r="CC49" i="3538"/>
  <c r="CB49" i="3538"/>
  <c r="BV49" i="3538"/>
  <c r="BF49" i="3538"/>
  <c r="BE49" i="3538"/>
  <c r="BD49" i="3538"/>
  <c r="AP49" i="3538"/>
  <c r="AO49" i="3538"/>
  <c r="AN49" i="3538"/>
  <c r="AB49" i="3538"/>
  <c r="Z49" i="3538"/>
  <c r="Y49" i="3538"/>
  <c r="P49" i="3538"/>
  <c r="O49" i="3538"/>
  <c r="M49" i="3538"/>
  <c r="CS50" i="3538"/>
  <c r="CT50" i="3538"/>
  <c r="CL50" i="3538"/>
  <c r="CD50" i="3538"/>
  <c r="BV50" i="3538"/>
  <c r="BN50" i="3538"/>
  <c r="BF50" i="3538"/>
  <c r="AX50" i="3538"/>
  <c r="AW50" i="3538"/>
  <c r="AP50" i="3538"/>
  <c r="AO50" i="3538"/>
  <c r="AH50" i="3538"/>
  <c r="AG50" i="3538"/>
  <c r="Z50" i="3538"/>
  <c r="Y50" i="3538"/>
  <c r="R50" i="3538"/>
  <c r="Q50" i="3538"/>
  <c r="J50" i="3538"/>
  <c r="CS51" i="3538"/>
  <c r="CT51" i="3538"/>
  <c r="CL51" i="3538"/>
  <c r="CD51" i="3538"/>
  <c r="BV51" i="3538"/>
  <c r="BN51" i="3538"/>
  <c r="BF51" i="3538"/>
  <c r="AX51" i="3538"/>
  <c r="AP51" i="3538"/>
  <c r="AO51" i="3538"/>
  <c r="AH51" i="3538"/>
  <c r="AG51" i="3538"/>
  <c r="Z51" i="3538"/>
  <c r="Y51" i="3538"/>
  <c r="R51" i="3538"/>
  <c r="Q51" i="3538"/>
  <c r="J51" i="3538"/>
  <c r="CS53" i="3538"/>
  <c r="CT53" i="3538"/>
  <c r="CL53" i="3538"/>
  <c r="CD53" i="3538"/>
  <c r="BV53" i="3538"/>
  <c r="BN53" i="3538"/>
  <c r="BF53" i="3538"/>
  <c r="AX53" i="3538"/>
  <c r="AP53" i="3538"/>
  <c r="AO53" i="3538"/>
  <c r="AH53" i="3538"/>
  <c r="AG53" i="3538"/>
  <c r="Z53" i="3538"/>
  <c r="Y53" i="3538"/>
  <c r="R53" i="3538"/>
  <c r="Q53" i="3538"/>
  <c r="J53" i="3538"/>
  <c r="CS54" i="3538"/>
  <c r="CT54" i="3538"/>
  <c r="CL54" i="3538"/>
  <c r="CD54" i="3538"/>
  <c r="BV54" i="3538"/>
  <c r="BN54" i="3538"/>
  <c r="BF54" i="3538"/>
  <c r="AX54" i="3538"/>
  <c r="AP54" i="3538"/>
  <c r="AO54" i="3538"/>
  <c r="AH54" i="3538"/>
  <c r="AG54" i="3538"/>
  <c r="Z54" i="3538"/>
  <c r="Y54" i="3538"/>
  <c r="R54" i="3538"/>
  <c r="Q54" i="3538"/>
  <c r="J54" i="3538"/>
  <c r="CS57" i="3538"/>
  <c r="CL57" i="3538"/>
  <c r="CD57" i="3538"/>
  <c r="BV57" i="3538"/>
  <c r="BN57" i="3538"/>
  <c r="BF57" i="3538"/>
  <c r="AX57" i="3538"/>
  <c r="AP57" i="3538"/>
  <c r="AO57" i="3538"/>
  <c r="AH57" i="3538"/>
  <c r="AG57" i="3538"/>
  <c r="Z57" i="3538"/>
  <c r="Y57" i="3538"/>
  <c r="R57" i="3538"/>
  <c r="Q57" i="3538"/>
  <c r="J57" i="3538"/>
  <c r="CU60" i="3538"/>
  <c r="CV60" i="3538"/>
  <c r="CN60" i="3538"/>
  <c r="CF60" i="3538"/>
  <c r="BX60" i="3538"/>
  <c r="BP60" i="3538"/>
  <c r="BH60" i="3538"/>
  <c r="AZ60" i="3538"/>
  <c r="AR60" i="3538"/>
  <c r="AO60" i="3538"/>
  <c r="AJ60" i="3538"/>
  <c r="AG60" i="3538"/>
  <c r="AB60" i="3538"/>
  <c r="Y60" i="3538"/>
  <c r="T60" i="3538"/>
  <c r="Q60" i="3538"/>
  <c r="L60" i="3538"/>
  <c r="CU62" i="3538"/>
  <c r="CV62" i="3538"/>
  <c r="CN62" i="3538"/>
  <c r="CF62" i="3538"/>
  <c r="BX62" i="3538"/>
  <c r="BP62" i="3538"/>
  <c r="BH62" i="3538"/>
  <c r="AZ62" i="3538"/>
  <c r="AR62" i="3538"/>
  <c r="AJ62" i="3538"/>
  <c r="AB62" i="3538"/>
  <c r="T62" i="3538"/>
  <c r="L62" i="3538"/>
  <c r="CU63" i="3538"/>
  <c r="CV63" i="3538"/>
  <c r="CN63" i="3538"/>
  <c r="CF63" i="3538"/>
  <c r="BX63" i="3538"/>
  <c r="BP63" i="3538"/>
  <c r="BH63" i="3538"/>
  <c r="AZ63" i="3538"/>
  <c r="AR63" i="3538"/>
  <c r="AJ63" i="3538"/>
  <c r="AB63" i="3538"/>
  <c r="T63" i="3538"/>
  <c r="L63" i="3538"/>
  <c r="CU64" i="3538"/>
  <c r="CV64" i="3538"/>
  <c r="CN64" i="3538"/>
  <c r="CF64" i="3538"/>
  <c r="BX64" i="3538"/>
  <c r="BP64" i="3538"/>
  <c r="BH64" i="3538"/>
  <c r="AZ64" i="3538"/>
  <c r="AR64" i="3538"/>
  <c r="AJ64" i="3538"/>
  <c r="AB64" i="3538"/>
  <c r="T64" i="3538"/>
  <c r="L64" i="3538"/>
  <c r="F35" i="3524"/>
  <c r="D35" i="3524"/>
  <c r="AF16" i="3538"/>
  <c r="BL16" i="3538"/>
  <c r="CR16" i="3538"/>
  <c r="Q16" i="3538"/>
  <c r="Y16" i="3538"/>
  <c r="AG16" i="3538"/>
  <c r="AO16" i="3538"/>
  <c r="AW16" i="3538"/>
  <c r="BE16" i="3538"/>
  <c r="BM16" i="3538"/>
  <c r="BU16" i="3538"/>
  <c r="CC16" i="3538"/>
  <c r="CK16" i="3538"/>
  <c r="CS16" i="3538"/>
  <c r="N22" i="3538"/>
  <c r="V22" i="3538"/>
  <c r="AD22" i="3538"/>
  <c r="AL22" i="3538"/>
  <c r="AT22" i="3538"/>
  <c r="BB22" i="3538"/>
  <c r="BJ22" i="3538"/>
  <c r="BR22" i="3538"/>
  <c r="BZ22" i="3538"/>
  <c r="CH22" i="3538"/>
  <c r="CP22" i="3538"/>
  <c r="CX22" i="3538"/>
  <c r="S23" i="3538"/>
  <c r="AA23" i="3538"/>
  <c r="AI23" i="3538"/>
  <c r="AQ23" i="3538"/>
  <c r="AY23" i="3538"/>
  <c r="BG23" i="3538"/>
  <c r="BO23" i="3538"/>
  <c r="BW23" i="3538"/>
  <c r="CE23" i="3538"/>
  <c r="CM23" i="3538"/>
  <c r="CU23" i="3538"/>
  <c r="P24" i="3538"/>
  <c r="X24" i="3538"/>
  <c r="AF24" i="3538"/>
  <c r="AN24" i="3538"/>
  <c r="AV24" i="3538"/>
  <c r="BD24" i="3538"/>
  <c r="BL24" i="3538"/>
  <c r="BT24" i="3538"/>
  <c r="CB24" i="3538"/>
  <c r="CJ24" i="3538"/>
  <c r="CR24" i="3538"/>
  <c r="M25" i="3538"/>
  <c r="U25" i="3538"/>
  <c r="AC25" i="3538"/>
  <c r="AK25" i="3538"/>
  <c r="AS25" i="3538"/>
  <c r="BA25" i="3538"/>
  <c r="BI25" i="3538"/>
  <c r="BS25" i="3538"/>
  <c r="CB25" i="3538"/>
  <c r="CL25" i="3538"/>
  <c r="CV25" i="3538"/>
  <c r="T29" i="3538"/>
  <c r="AJ29" i="3538"/>
  <c r="AZ29" i="3538"/>
  <c r="BP29" i="3538"/>
  <c r="CF29" i="3538"/>
  <c r="S33" i="3538"/>
  <c r="AN33" i="3538"/>
  <c r="BH33" i="3538"/>
  <c r="CE33" i="3538"/>
  <c r="CQ34" i="3538"/>
  <c r="CI34" i="3538"/>
  <c r="CA34" i="3538"/>
  <c r="BS34" i="3538"/>
  <c r="BK34" i="3538"/>
  <c r="BC34" i="3538"/>
  <c r="AU34" i="3538"/>
  <c r="AM34" i="3538"/>
  <c r="AE34" i="3538"/>
  <c r="W34" i="3538"/>
  <c r="O34" i="3538"/>
  <c r="CX34" i="3538"/>
  <c r="CP34" i="3538"/>
  <c r="CH34" i="3538"/>
  <c r="BZ34" i="3538"/>
  <c r="BR34" i="3538"/>
  <c r="BJ34" i="3538"/>
  <c r="BB34" i="3538"/>
  <c r="AT34" i="3538"/>
  <c r="AL34" i="3538"/>
  <c r="AD34" i="3538"/>
  <c r="V34" i="3538"/>
  <c r="N34" i="3538"/>
  <c r="CW34" i="3538"/>
  <c r="CO34" i="3538"/>
  <c r="CG34" i="3538"/>
  <c r="BY34" i="3538"/>
  <c r="BQ34" i="3538"/>
  <c r="BI34" i="3538"/>
  <c r="BA34" i="3538"/>
  <c r="AS34" i="3538"/>
  <c r="AK34" i="3538"/>
  <c r="AC34" i="3538"/>
  <c r="U34" i="3538"/>
  <c r="M34" i="3538"/>
  <c r="CV34" i="3538"/>
  <c r="CN34" i="3538"/>
  <c r="CF34" i="3538"/>
  <c r="BX34" i="3538"/>
  <c r="BP34" i="3538"/>
  <c r="BH34" i="3538"/>
  <c r="AZ34" i="3538"/>
  <c r="AR34" i="3538"/>
  <c r="AJ34" i="3538"/>
  <c r="AB34" i="3538"/>
  <c r="T34" i="3538"/>
  <c r="L34" i="3538"/>
  <c r="CU34" i="3538"/>
  <c r="CM34" i="3538"/>
  <c r="CE34" i="3538"/>
  <c r="BW34" i="3538"/>
  <c r="BO34" i="3538"/>
  <c r="BG34" i="3538"/>
  <c r="AY34" i="3538"/>
  <c r="AQ34" i="3538"/>
  <c r="AI34" i="3538"/>
  <c r="AA34" i="3538"/>
  <c r="S34" i="3538"/>
  <c r="K34" i="3538"/>
  <c r="CT34" i="3538"/>
  <c r="CL34" i="3538"/>
  <c r="CD34" i="3538"/>
  <c r="BV34" i="3538"/>
  <c r="BN34" i="3538"/>
  <c r="BF34" i="3538"/>
  <c r="AX34" i="3538"/>
  <c r="AP34" i="3538"/>
  <c r="AH34" i="3538"/>
  <c r="Z34" i="3538"/>
  <c r="R34" i="3538"/>
  <c r="J34" i="3538"/>
  <c r="AN34" i="3538"/>
  <c r="BT34" i="3538"/>
  <c r="AV37" i="3538"/>
  <c r="J16" i="3538"/>
  <c r="R16" i="3538"/>
  <c r="Z16" i="3538"/>
  <c r="AH16" i="3538"/>
  <c r="AP16" i="3538"/>
  <c r="AX16" i="3538"/>
  <c r="BF16" i="3538"/>
  <c r="BN16" i="3538"/>
  <c r="BV16" i="3538"/>
  <c r="CD16" i="3538"/>
  <c r="CL16" i="3538"/>
  <c r="CT16" i="3538"/>
  <c r="AO34" i="3538"/>
  <c r="BU34" i="3538"/>
  <c r="AV16" i="3538"/>
  <c r="K16" i="3538"/>
  <c r="S16" i="3538"/>
  <c r="AA16" i="3538"/>
  <c r="AI16" i="3538"/>
  <c r="AQ16" i="3538"/>
  <c r="AY16" i="3538"/>
  <c r="BG16" i="3538"/>
  <c r="BO16" i="3538"/>
  <c r="BW16" i="3538"/>
  <c r="CE16" i="3538"/>
  <c r="CM16" i="3538"/>
  <c r="CU16" i="3538"/>
  <c r="P22" i="3538"/>
  <c r="X22" i="3538"/>
  <c r="AF22" i="3538"/>
  <c r="AN22" i="3538"/>
  <c r="AV22" i="3538"/>
  <c r="BD22" i="3538"/>
  <c r="BL22" i="3538"/>
  <c r="BT22" i="3538"/>
  <c r="CB22" i="3538"/>
  <c r="CJ22" i="3538"/>
  <c r="CR22" i="3538"/>
  <c r="O25" i="3538"/>
  <c r="W25" i="3538"/>
  <c r="AE25" i="3538"/>
  <c r="AM25" i="3538"/>
  <c r="AU25" i="3538"/>
  <c r="BC25" i="3538"/>
  <c r="BL25" i="3538"/>
  <c r="BU25" i="3538"/>
  <c r="CD25" i="3538"/>
  <c r="CX29" i="3538"/>
  <c r="CP29" i="3538"/>
  <c r="CH29" i="3538"/>
  <c r="BZ29" i="3538"/>
  <c r="BR29" i="3538"/>
  <c r="BJ29" i="3538"/>
  <c r="BB29" i="3538"/>
  <c r="AT29" i="3538"/>
  <c r="AL29" i="3538"/>
  <c r="AD29" i="3538"/>
  <c r="V29" i="3538"/>
  <c r="N29" i="3538"/>
  <c r="CW29" i="3538"/>
  <c r="CO29" i="3538"/>
  <c r="CG29" i="3538"/>
  <c r="BY29" i="3538"/>
  <c r="BQ29" i="3538"/>
  <c r="BI29" i="3538"/>
  <c r="BA29" i="3538"/>
  <c r="AS29" i="3538"/>
  <c r="AK29" i="3538"/>
  <c r="AC29" i="3538"/>
  <c r="U29" i="3538"/>
  <c r="M29" i="3538"/>
  <c r="CU29" i="3538"/>
  <c r="CM29" i="3538"/>
  <c r="CE29" i="3538"/>
  <c r="BW29" i="3538"/>
  <c r="BO29" i="3538"/>
  <c r="BG29" i="3538"/>
  <c r="AY29" i="3538"/>
  <c r="AQ29" i="3538"/>
  <c r="AI29" i="3538"/>
  <c r="AA29" i="3538"/>
  <c r="S29" i="3538"/>
  <c r="K29" i="3538"/>
  <c r="CT29" i="3538"/>
  <c r="CL29" i="3538"/>
  <c r="CD29" i="3538"/>
  <c r="BV29" i="3538"/>
  <c r="BN29" i="3538"/>
  <c r="BF29" i="3538"/>
  <c r="AX29" i="3538"/>
  <c r="AP29" i="3538"/>
  <c r="AH29" i="3538"/>
  <c r="Z29" i="3538"/>
  <c r="R29" i="3538"/>
  <c r="J29" i="3538"/>
  <c r="X29" i="3538"/>
  <c r="AN29" i="3538"/>
  <c r="BD29" i="3538"/>
  <c r="BT29" i="3538"/>
  <c r="CJ29" i="3538"/>
  <c r="X33" i="3538"/>
  <c r="AR33" i="3538"/>
  <c r="BO33" i="3538"/>
  <c r="CQ37" i="3538"/>
  <c r="CI37" i="3538"/>
  <c r="CA37" i="3538"/>
  <c r="BS37" i="3538"/>
  <c r="BK37" i="3538"/>
  <c r="BC37" i="3538"/>
  <c r="AU37" i="3538"/>
  <c r="AM37" i="3538"/>
  <c r="AE37" i="3538"/>
  <c r="W37" i="3538"/>
  <c r="O37" i="3538"/>
  <c r="CX37" i="3538"/>
  <c r="CP37" i="3538"/>
  <c r="CH37" i="3538"/>
  <c r="BZ37" i="3538"/>
  <c r="BR37" i="3538"/>
  <c r="BJ37" i="3538"/>
  <c r="BB37" i="3538"/>
  <c r="AT37" i="3538"/>
  <c r="AL37" i="3538"/>
  <c r="AD37" i="3538"/>
  <c r="V37" i="3538"/>
  <c r="N37" i="3538"/>
  <c r="CW37" i="3538"/>
  <c r="CO37" i="3538"/>
  <c r="CG37" i="3538"/>
  <c r="BY37" i="3538"/>
  <c r="BQ37" i="3538"/>
  <c r="BI37" i="3538"/>
  <c r="BA37" i="3538"/>
  <c r="AS37" i="3538"/>
  <c r="AK37" i="3538"/>
  <c r="AC37" i="3538"/>
  <c r="U37" i="3538"/>
  <c r="M37" i="3538"/>
  <c r="CV37" i="3538"/>
  <c r="CN37" i="3538"/>
  <c r="CF37" i="3538"/>
  <c r="BX37" i="3538"/>
  <c r="BP37" i="3538"/>
  <c r="BH37" i="3538"/>
  <c r="AZ37" i="3538"/>
  <c r="AR37" i="3538"/>
  <c r="AJ37" i="3538"/>
  <c r="AB37" i="3538"/>
  <c r="T37" i="3538"/>
  <c r="L37" i="3538"/>
  <c r="CU37" i="3538"/>
  <c r="CM37" i="3538"/>
  <c r="CE37" i="3538"/>
  <c r="BW37" i="3538"/>
  <c r="BO37" i="3538"/>
  <c r="BG37" i="3538"/>
  <c r="AY37" i="3538"/>
  <c r="AQ37" i="3538"/>
  <c r="AI37" i="3538"/>
  <c r="AA37" i="3538"/>
  <c r="S37" i="3538"/>
  <c r="K37" i="3538"/>
  <c r="CT37" i="3538"/>
  <c r="CL37" i="3538"/>
  <c r="CD37" i="3538"/>
  <c r="BV37" i="3538"/>
  <c r="BN37" i="3538"/>
  <c r="BF37" i="3538"/>
  <c r="AX37" i="3538"/>
  <c r="AP37" i="3538"/>
  <c r="AH37" i="3538"/>
  <c r="Z37" i="3538"/>
  <c r="R37" i="3538"/>
  <c r="J37" i="3538"/>
  <c r="CS37" i="3538"/>
  <c r="CK37" i="3538"/>
  <c r="CC37" i="3538"/>
  <c r="BU37" i="3538"/>
  <c r="BM37" i="3538"/>
  <c r="BE37" i="3538"/>
  <c r="AW37" i="3538"/>
  <c r="AO37" i="3538"/>
  <c r="AG37" i="3538"/>
  <c r="Y37" i="3538"/>
  <c r="Q37" i="3538"/>
  <c r="BL37" i="3538"/>
  <c r="X16" i="3538"/>
  <c r="BD16" i="3538"/>
  <c r="CJ16" i="3538"/>
  <c r="L16" i="3538"/>
  <c r="T16" i="3538"/>
  <c r="AB16" i="3538"/>
  <c r="AJ16" i="3538"/>
  <c r="AR16" i="3538"/>
  <c r="AZ16" i="3538"/>
  <c r="BH16" i="3538"/>
  <c r="BP16" i="3538"/>
  <c r="BX16" i="3538"/>
  <c r="CF16" i="3538"/>
  <c r="CN16" i="3538"/>
  <c r="CV16" i="3538"/>
  <c r="Q22" i="3538"/>
  <c r="Y22" i="3538"/>
  <c r="AG22" i="3538"/>
  <c r="AO22" i="3538"/>
  <c r="AW22" i="3538"/>
  <c r="BE22" i="3538"/>
  <c r="BM22" i="3538"/>
  <c r="BU22" i="3538"/>
  <c r="CC22" i="3538"/>
  <c r="CK22" i="3538"/>
  <c r="CS22" i="3538"/>
  <c r="CS25" i="3538"/>
  <c r="CK25" i="3538"/>
  <c r="CX25" i="3538"/>
  <c r="CP25" i="3538"/>
  <c r="CH25" i="3538"/>
  <c r="BZ25" i="3538"/>
  <c r="BR25" i="3538"/>
  <c r="BJ25" i="3538"/>
  <c r="P25" i="3538"/>
  <c r="X25" i="3538"/>
  <c r="AF25" i="3538"/>
  <c r="AN25" i="3538"/>
  <c r="AV25" i="3538"/>
  <c r="BD25" i="3538"/>
  <c r="BM25" i="3538"/>
  <c r="BV25" i="3538"/>
  <c r="CE25" i="3538"/>
  <c r="CO25" i="3538"/>
  <c r="Y29" i="3538"/>
  <c r="AO29" i="3538"/>
  <c r="BE29" i="3538"/>
  <c r="BU29" i="3538"/>
  <c r="CK29" i="3538"/>
  <c r="CT33" i="3538"/>
  <c r="CL33" i="3538"/>
  <c r="CD33" i="3538"/>
  <c r="BV33" i="3538"/>
  <c r="BN33" i="3538"/>
  <c r="BF33" i="3538"/>
  <c r="AX33" i="3538"/>
  <c r="AP33" i="3538"/>
  <c r="AH33" i="3538"/>
  <c r="Z33" i="3538"/>
  <c r="R33" i="3538"/>
  <c r="J33" i="3538"/>
  <c r="CS33" i="3538"/>
  <c r="CK33" i="3538"/>
  <c r="CC33" i="3538"/>
  <c r="BU33" i="3538"/>
  <c r="BM33" i="3538"/>
  <c r="BE33" i="3538"/>
  <c r="AW33" i="3538"/>
  <c r="AO33" i="3538"/>
  <c r="AG33" i="3538"/>
  <c r="Y33" i="3538"/>
  <c r="Q33" i="3538"/>
  <c r="CQ33" i="3538"/>
  <c r="CI33" i="3538"/>
  <c r="CA33" i="3538"/>
  <c r="BS33" i="3538"/>
  <c r="BK33" i="3538"/>
  <c r="BC33" i="3538"/>
  <c r="AU33" i="3538"/>
  <c r="AM33" i="3538"/>
  <c r="AE33" i="3538"/>
  <c r="W33" i="3538"/>
  <c r="O33" i="3538"/>
  <c r="CX33" i="3538"/>
  <c r="CP33" i="3538"/>
  <c r="CH33" i="3538"/>
  <c r="BZ33" i="3538"/>
  <c r="BR33" i="3538"/>
  <c r="BJ33" i="3538"/>
  <c r="BB33" i="3538"/>
  <c r="AT33" i="3538"/>
  <c r="AL33" i="3538"/>
  <c r="AD33" i="3538"/>
  <c r="V33" i="3538"/>
  <c r="N33" i="3538"/>
  <c r="CW33" i="3538"/>
  <c r="CO33" i="3538"/>
  <c r="CG33" i="3538"/>
  <c r="BY33" i="3538"/>
  <c r="BQ33" i="3538"/>
  <c r="BI33" i="3538"/>
  <c r="BA33" i="3538"/>
  <c r="AS33" i="3538"/>
  <c r="AK33" i="3538"/>
  <c r="AC33" i="3538"/>
  <c r="U33" i="3538"/>
  <c r="M33" i="3538"/>
  <c r="AA33" i="3538"/>
  <c r="AV33" i="3538"/>
  <c r="BP33" i="3538"/>
  <c r="CM33" i="3538"/>
  <c r="BT37" i="3538"/>
  <c r="M16" i="3538"/>
  <c r="U16" i="3538"/>
  <c r="AC16" i="3538"/>
  <c r="AK16" i="3538"/>
  <c r="AS16" i="3538"/>
  <c r="BA16" i="3538"/>
  <c r="BI16" i="3538"/>
  <c r="BQ16" i="3538"/>
  <c r="BY16" i="3538"/>
  <c r="CG16" i="3538"/>
  <c r="CO16" i="3538"/>
  <c r="CW16" i="3538"/>
  <c r="J22" i="3538"/>
  <c r="R22" i="3538"/>
  <c r="Z22" i="3538"/>
  <c r="AH22" i="3538"/>
  <c r="AP22" i="3538"/>
  <c r="AX22" i="3538"/>
  <c r="BF22" i="3538"/>
  <c r="BN22" i="3538"/>
  <c r="BV22" i="3538"/>
  <c r="CD22" i="3538"/>
  <c r="CL22" i="3538"/>
  <c r="CT22" i="3538"/>
  <c r="O23" i="3538"/>
  <c r="W23" i="3538"/>
  <c r="AE23" i="3538"/>
  <c r="AM23" i="3538"/>
  <c r="AU23" i="3538"/>
  <c r="BC23" i="3538"/>
  <c r="BK23" i="3538"/>
  <c r="BS23" i="3538"/>
  <c r="CA23" i="3538"/>
  <c r="CI23" i="3538"/>
  <c r="CQ23" i="3538"/>
  <c r="L24" i="3538"/>
  <c r="T24" i="3538"/>
  <c r="AB24" i="3538"/>
  <c r="AJ24" i="3538"/>
  <c r="AR24" i="3538"/>
  <c r="AZ24" i="3538"/>
  <c r="BH24" i="3538"/>
  <c r="BP24" i="3538"/>
  <c r="BX24" i="3538"/>
  <c r="CF24" i="3538"/>
  <c r="CN24" i="3538"/>
  <c r="CV24" i="3538"/>
  <c r="Q25" i="3538"/>
  <c r="Y25" i="3538"/>
  <c r="AG25" i="3538"/>
  <c r="AO25" i="3538"/>
  <c r="AW25" i="3538"/>
  <c r="BE25" i="3538"/>
  <c r="BN25" i="3538"/>
  <c r="BW25" i="3538"/>
  <c r="CF25" i="3538"/>
  <c r="CQ25" i="3538"/>
  <c r="L29" i="3538"/>
  <c r="AB29" i="3538"/>
  <c r="AR29" i="3538"/>
  <c r="BH29" i="3538"/>
  <c r="BX29" i="3538"/>
  <c r="CN29" i="3538"/>
  <c r="AB33" i="3538"/>
  <c r="AY33" i="3538"/>
  <c r="BT33" i="3538"/>
  <c r="CN33" i="3538"/>
  <c r="X34" i="3538"/>
  <c r="BD34" i="3538"/>
  <c r="CJ34" i="3538"/>
  <c r="P37" i="3538"/>
  <c r="CB37" i="3538"/>
  <c r="BT16" i="3538"/>
  <c r="N16" i="3538"/>
  <c r="V16" i="3538"/>
  <c r="AD16" i="3538"/>
  <c r="AL16" i="3538"/>
  <c r="AT16" i="3538"/>
  <c r="BB16" i="3538"/>
  <c r="BJ16" i="3538"/>
  <c r="BR16" i="3538"/>
  <c r="BZ16" i="3538"/>
  <c r="CH16" i="3538"/>
  <c r="CP16" i="3538"/>
  <c r="CX16" i="3538"/>
  <c r="K22" i="3538"/>
  <c r="S22" i="3538"/>
  <c r="AA22" i="3538"/>
  <c r="AI22" i="3538"/>
  <c r="AQ22" i="3538"/>
  <c r="AY22" i="3538"/>
  <c r="BG22" i="3538"/>
  <c r="BO22" i="3538"/>
  <c r="BW22" i="3538"/>
  <c r="CE22" i="3538"/>
  <c r="CM22" i="3538"/>
  <c r="CU22" i="3538"/>
  <c r="P23" i="3538"/>
  <c r="X23" i="3538"/>
  <c r="AF23" i="3538"/>
  <c r="AN23" i="3538"/>
  <c r="AV23" i="3538"/>
  <c r="BD23" i="3538"/>
  <c r="BL23" i="3538"/>
  <c r="BT23" i="3538"/>
  <c r="CB23" i="3538"/>
  <c r="CJ23" i="3538"/>
  <c r="CR23" i="3538"/>
  <c r="M24" i="3538"/>
  <c r="U24" i="3538"/>
  <c r="AC24" i="3538"/>
  <c r="AK24" i="3538"/>
  <c r="AS24" i="3538"/>
  <c r="BA24" i="3538"/>
  <c r="BI24" i="3538"/>
  <c r="BQ24" i="3538"/>
  <c r="BY24" i="3538"/>
  <c r="CG24" i="3538"/>
  <c r="CO24" i="3538"/>
  <c r="CW24" i="3538"/>
  <c r="J25" i="3538"/>
  <c r="R25" i="3538"/>
  <c r="Z25" i="3538"/>
  <c r="AH25" i="3538"/>
  <c r="AP25" i="3538"/>
  <c r="AX25" i="3538"/>
  <c r="BF25" i="3538"/>
  <c r="BO25" i="3538"/>
  <c r="BX25" i="3538"/>
  <c r="CG25" i="3538"/>
  <c r="CR25" i="3538"/>
  <c r="CQ26" i="3538"/>
  <c r="CI26" i="3538"/>
  <c r="CA26" i="3538"/>
  <c r="BS26" i="3538"/>
  <c r="BK26" i="3538"/>
  <c r="BC26" i="3538"/>
  <c r="AU26" i="3538"/>
  <c r="AM26" i="3538"/>
  <c r="AE26" i="3538"/>
  <c r="CX26" i="3538"/>
  <c r="CP26" i="3538"/>
  <c r="CH26" i="3538"/>
  <c r="BZ26" i="3538"/>
  <c r="BR26" i="3538"/>
  <c r="BJ26" i="3538"/>
  <c r="BB26" i="3538"/>
  <c r="AT26" i="3538"/>
  <c r="AL26" i="3538"/>
  <c r="AD26" i="3538"/>
  <c r="V26" i="3538"/>
  <c r="N26" i="3538"/>
  <c r="CU26" i="3538"/>
  <c r="CM26" i="3538"/>
  <c r="CE26" i="3538"/>
  <c r="BW26" i="3538"/>
  <c r="BO26" i="3538"/>
  <c r="BG26" i="3538"/>
  <c r="AY26" i="3538"/>
  <c r="AQ26" i="3538"/>
  <c r="AI26" i="3538"/>
  <c r="AA26" i="3538"/>
  <c r="S26" i="3538"/>
  <c r="K26" i="3538"/>
  <c r="R26" i="3538"/>
  <c r="AC26" i="3538"/>
  <c r="AP26" i="3538"/>
  <c r="BD26" i="3538"/>
  <c r="BP26" i="3538"/>
  <c r="CC26" i="3538"/>
  <c r="CO26" i="3538"/>
  <c r="O29" i="3538"/>
  <c r="AE29" i="3538"/>
  <c r="AU29" i="3538"/>
  <c r="BK29" i="3538"/>
  <c r="CA29" i="3538"/>
  <c r="CQ29" i="3538"/>
  <c r="K33" i="3538"/>
  <c r="AF33" i="3538"/>
  <c r="AZ33" i="3538"/>
  <c r="BW33" i="3538"/>
  <c r="CR33" i="3538"/>
  <c r="Y34" i="3538"/>
  <c r="BE34" i="3538"/>
  <c r="CK34" i="3538"/>
  <c r="X37" i="3538"/>
  <c r="CJ37" i="3538"/>
  <c r="P16" i="3538"/>
  <c r="AN16" i="3538"/>
  <c r="CB16" i="3538"/>
  <c r="O16" i="3538"/>
  <c r="W16" i="3538"/>
  <c r="AE16" i="3538"/>
  <c r="AM16" i="3538"/>
  <c r="AU16" i="3538"/>
  <c r="BC16" i="3538"/>
  <c r="BK16" i="3538"/>
  <c r="BS16" i="3538"/>
  <c r="CA16" i="3538"/>
  <c r="CI16" i="3538"/>
  <c r="L22" i="3538"/>
  <c r="T22" i="3538"/>
  <c r="AB22" i="3538"/>
  <c r="AJ22" i="3538"/>
  <c r="AR22" i="3538"/>
  <c r="AZ22" i="3538"/>
  <c r="BH22" i="3538"/>
  <c r="BP22" i="3538"/>
  <c r="BX22" i="3538"/>
  <c r="CF22" i="3538"/>
  <c r="CN22" i="3538"/>
  <c r="Q23" i="3538"/>
  <c r="Y23" i="3538"/>
  <c r="AG23" i="3538"/>
  <c r="AO23" i="3538"/>
  <c r="AW23" i="3538"/>
  <c r="BE23" i="3538"/>
  <c r="BM23" i="3538"/>
  <c r="BU23" i="3538"/>
  <c r="CC23" i="3538"/>
  <c r="CK23" i="3538"/>
  <c r="N24" i="3538"/>
  <c r="V24" i="3538"/>
  <c r="AD24" i="3538"/>
  <c r="AL24" i="3538"/>
  <c r="AT24" i="3538"/>
  <c r="BB24" i="3538"/>
  <c r="BJ24" i="3538"/>
  <c r="BR24" i="3538"/>
  <c r="BZ24" i="3538"/>
  <c r="CH24" i="3538"/>
  <c r="CP24" i="3538"/>
  <c r="K25" i="3538"/>
  <c r="S25" i="3538"/>
  <c r="AA25" i="3538"/>
  <c r="AI25" i="3538"/>
  <c r="AQ25" i="3538"/>
  <c r="AY25" i="3538"/>
  <c r="BG25" i="3538"/>
  <c r="BP25" i="3538"/>
  <c r="BY25" i="3538"/>
  <c r="CI25" i="3538"/>
  <c r="CT25" i="3538"/>
  <c r="T26" i="3538"/>
  <c r="AF26" i="3538"/>
  <c r="AR26" i="3538"/>
  <c r="BE26" i="3538"/>
  <c r="BQ26" i="3538"/>
  <c r="CD26" i="3538"/>
  <c r="CR26" i="3538"/>
  <c r="P29" i="3538"/>
  <c r="AF29" i="3538"/>
  <c r="AV29" i="3538"/>
  <c r="BL29" i="3538"/>
  <c r="CB29" i="3538"/>
  <c r="CR29" i="3538"/>
  <c r="L33" i="3538"/>
  <c r="AI33" i="3538"/>
  <c r="BD33" i="3538"/>
  <c r="BX33" i="3538"/>
  <c r="CU33" i="3538"/>
  <c r="AF34" i="3538"/>
  <c r="BL34" i="3538"/>
  <c r="CR34" i="3538"/>
  <c r="AF37" i="3538"/>
  <c r="CR37" i="3538"/>
  <c r="P32" i="3538"/>
  <c r="X32" i="3538"/>
  <c r="AF32" i="3538"/>
  <c r="AN32" i="3538"/>
  <c r="AV32" i="3538"/>
  <c r="BD32" i="3538"/>
  <c r="BL32" i="3538"/>
  <c r="BT32" i="3538"/>
  <c r="CB32" i="3538"/>
  <c r="CJ32" i="3538"/>
  <c r="CR32" i="3538"/>
  <c r="N38" i="3538"/>
  <c r="V38" i="3538"/>
  <c r="AD38" i="3538"/>
  <c r="AL38" i="3538"/>
  <c r="AT38" i="3538"/>
  <c r="BB38" i="3538"/>
  <c r="BJ38" i="3538"/>
  <c r="BR38" i="3538"/>
  <c r="BZ38" i="3538"/>
  <c r="CH38" i="3538"/>
  <c r="CP38" i="3538"/>
  <c r="CX38" i="3538"/>
  <c r="W40" i="3538"/>
  <c r="AO40" i="3538"/>
  <c r="BL40" i="3538"/>
  <c r="CQ40" i="3538"/>
  <c r="P27" i="3538"/>
  <c r="X27" i="3538"/>
  <c r="AF27" i="3538"/>
  <c r="AN27" i="3538"/>
  <c r="AV27" i="3538"/>
  <c r="BD27" i="3538"/>
  <c r="BL27" i="3538"/>
  <c r="BT27" i="3538"/>
  <c r="CB27" i="3538"/>
  <c r="CJ27" i="3538"/>
  <c r="CR27" i="3538"/>
  <c r="M28" i="3538"/>
  <c r="U28" i="3538"/>
  <c r="AC28" i="3538"/>
  <c r="AK28" i="3538"/>
  <c r="AS28" i="3538"/>
  <c r="BA28" i="3538"/>
  <c r="BI28" i="3538"/>
  <c r="BQ28" i="3538"/>
  <c r="BY28" i="3538"/>
  <c r="CG28" i="3538"/>
  <c r="CO28" i="3538"/>
  <c r="CW28" i="3538"/>
  <c r="O30" i="3538"/>
  <c r="W30" i="3538"/>
  <c r="AE30" i="3538"/>
  <c r="AM30" i="3538"/>
  <c r="AU30" i="3538"/>
  <c r="BC30" i="3538"/>
  <c r="BK30" i="3538"/>
  <c r="BS30" i="3538"/>
  <c r="CA30" i="3538"/>
  <c r="CI30" i="3538"/>
  <c r="CQ30" i="3538"/>
  <c r="L31" i="3538"/>
  <c r="T31" i="3538"/>
  <c r="AB31" i="3538"/>
  <c r="AJ31" i="3538"/>
  <c r="AR31" i="3538"/>
  <c r="AZ31" i="3538"/>
  <c r="BH31" i="3538"/>
  <c r="BP31" i="3538"/>
  <c r="BX31" i="3538"/>
  <c r="CF31" i="3538"/>
  <c r="CN31" i="3538"/>
  <c r="CV31" i="3538"/>
  <c r="Q32" i="3538"/>
  <c r="Y32" i="3538"/>
  <c r="AG32" i="3538"/>
  <c r="AO32" i="3538"/>
  <c r="AW32" i="3538"/>
  <c r="BE32" i="3538"/>
  <c r="BM32" i="3538"/>
  <c r="BU32" i="3538"/>
  <c r="CC32" i="3538"/>
  <c r="CK32" i="3538"/>
  <c r="CS32" i="3538"/>
  <c r="P35" i="3538"/>
  <c r="X35" i="3538"/>
  <c r="AF35" i="3538"/>
  <c r="AN35" i="3538"/>
  <c r="AV35" i="3538"/>
  <c r="BD35" i="3538"/>
  <c r="BL35" i="3538"/>
  <c r="BT35" i="3538"/>
  <c r="CB35" i="3538"/>
  <c r="CJ35" i="3538"/>
  <c r="CR35" i="3538"/>
  <c r="M36" i="3538"/>
  <c r="U36" i="3538"/>
  <c r="AC36" i="3538"/>
  <c r="AK36" i="3538"/>
  <c r="AS36" i="3538"/>
  <c r="BA36" i="3538"/>
  <c r="BI36" i="3538"/>
  <c r="BQ36" i="3538"/>
  <c r="BY36" i="3538"/>
  <c r="CG36" i="3538"/>
  <c r="CO36" i="3538"/>
  <c r="CW36" i="3538"/>
  <c r="O38" i="3538"/>
  <c r="W38" i="3538"/>
  <c r="AE38" i="3538"/>
  <c r="AM38" i="3538"/>
  <c r="AU38" i="3538"/>
  <c r="BC38" i="3538"/>
  <c r="BK38" i="3538"/>
  <c r="BS38" i="3538"/>
  <c r="CA38" i="3538"/>
  <c r="CI38" i="3538"/>
  <c r="CQ38" i="3538"/>
  <c r="X40" i="3538"/>
  <c r="AU40" i="3538"/>
  <c r="BM40" i="3538"/>
  <c r="CS40" i="3538"/>
  <c r="P30" i="3538"/>
  <c r="X30" i="3538"/>
  <c r="AF30" i="3538"/>
  <c r="AN30" i="3538"/>
  <c r="AV30" i="3538"/>
  <c r="BD30" i="3538"/>
  <c r="BL30" i="3538"/>
  <c r="BT30" i="3538"/>
  <c r="CB30" i="3538"/>
  <c r="CJ30" i="3538"/>
  <c r="CR30" i="3538"/>
  <c r="J32" i="3538"/>
  <c r="R32" i="3538"/>
  <c r="Z32" i="3538"/>
  <c r="AH32" i="3538"/>
  <c r="AP32" i="3538"/>
  <c r="AX32" i="3538"/>
  <c r="BF32" i="3538"/>
  <c r="BN32" i="3538"/>
  <c r="BV32" i="3538"/>
  <c r="CD32" i="3538"/>
  <c r="CL32" i="3538"/>
  <c r="CT32" i="3538"/>
  <c r="P38" i="3538"/>
  <c r="X38" i="3538"/>
  <c r="AF38" i="3538"/>
  <c r="AN38" i="3538"/>
  <c r="AV38" i="3538"/>
  <c r="BD38" i="3538"/>
  <c r="BL38" i="3538"/>
  <c r="BT38" i="3538"/>
  <c r="CB38" i="3538"/>
  <c r="CJ38" i="3538"/>
  <c r="CR38" i="3538"/>
  <c r="Y40" i="3538"/>
  <c r="AV40" i="3538"/>
  <c r="CX40" i="3538"/>
  <c r="CP40" i="3538"/>
  <c r="CH40" i="3538"/>
  <c r="BZ40" i="3538"/>
  <c r="BR40" i="3538"/>
  <c r="BJ40" i="3538"/>
  <c r="BB40" i="3538"/>
  <c r="AT40" i="3538"/>
  <c r="AL40" i="3538"/>
  <c r="AD40" i="3538"/>
  <c r="V40" i="3538"/>
  <c r="N40" i="3538"/>
  <c r="CW40" i="3538"/>
  <c r="CO40" i="3538"/>
  <c r="CG40" i="3538"/>
  <c r="BY40" i="3538"/>
  <c r="BQ40" i="3538"/>
  <c r="BI40" i="3538"/>
  <c r="BA40" i="3538"/>
  <c r="AS40" i="3538"/>
  <c r="AK40" i="3538"/>
  <c r="AC40" i="3538"/>
  <c r="U40" i="3538"/>
  <c r="M40" i="3538"/>
  <c r="CV40" i="3538"/>
  <c r="CN40" i="3538"/>
  <c r="CF40" i="3538"/>
  <c r="BX40" i="3538"/>
  <c r="BP40" i="3538"/>
  <c r="BH40" i="3538"/>
  <c r="AZ40" i="3538"/>
  <c r="AR40" i="3538"/>
  <c r="AJ40" i="3538"/>
  <c r="AB40" i="3538"/>
  <c r="T40" i="3538"/>
  <c r="L40" i="3538"/>
  <c r="CU40" i="3538"/>
  <c r="CM40" i="3538"/>
  <c r="CE40" i="3538"/>
  <c r="BW40" i="3538"/>
  <c r="BO40" i="3538"/>
  <c r="BG40" i="3538"/>
  <c r="AY40" i="3538"/>
  <c r="AQ40" i="3538"/>
  <c r="AI40" i="3538"/>
  <c r="AA40" i="3538"/>
  <c r="S40" i="3538"/>
  <c r="K40" i="3538"/>
  <c r="CT40" i="3538"/>
  <c r="CL40" i="3538"/>
  <c r="CD40" i="3538"/>
  <c r="BV40" i="3538"/>
  <c r="BN40" i="3538"/>
  <c r="BF40" i="3538"/>
  <c r="AX40" i="3538"/>
  <c r="AP40" i="3538"/>
  <c r="AH40" i="3538"/>
  <c r="Z40" i="3538"/>
  <c r="R40" i="3538"/>
  <c r="J40" i="3538"/>
  <c r="CR40" i="3538"/>
  <c r="CJ40" i="3538"/>
  <c r="CB40" i="3538"/>
  <c r="BT40" i="3538"/>
  <c r="AE40" i="3538"/>
  <c r="AW40" i="3538"/>
  <c r="BU40" i="3538"/>
  <c r="S27" i="3538"/>
  <c r="AA27" i="3538"/>
  <c r="AI27" i="3538"/>
  <c r="AQ27" i="3538"/>
  <c r="AY27" i="3538"/>
  <c r="BG27" i="3538"/>
  <c r="BO27" i="3538"/>
  <c r="BW27" i="3538"/>
  <c r="CE27" i="3538"/>
  <c r="CM27" i="3538"/>
  <c r="CU27" i="3538"/>
  <c r="P28" i="3538"/>
  <c r="X28" i="3538"/>
  <c r="AF28" i="3538"/>
  <c r="AN28" i="3538"/>
  <c r="AV28" i="3538"/>
  <c r="BD28" i="3538"/>
  <c r="BL28" i="3538"/>
  <c r="BT28" i="3538"/>
  <c r="CB28" i="3538"/>
  <c r="CJ28" i="3538"/>
  <c r="CR28" i="3538"/>
  <c r="J30" i="3538"/>
  <c r="R30" i="3538"/>
  <c r="Z30" i="3538"/>
  <c r="AH30" i="3538"/>
  <c r="AP30" i="3538"/>
  <c r="AX30" i="3538"/>
  <c r="BF30" i="3538"/>
  <c r="BN30" i="3538"/>
  <c r="BV30" i="3538"/>
  <c r="CD30" i="3538"/>
  <c r="CL30" i="3538"/>
  <c r="CT30" i="3538"/>
  <c r="O31" i="3538"/>
  <c r="W31" i="3538"/>
  <c r="AE31" i="3538"/>
  <c r="AM31" i="3538"/>
  <c r="AU31" i="3538"/>
  <c r="BC31" i="3538"/>
  <c r="BK31" i="3538"/>
  <c r="BS31" i="3538"/>
  <c r="CA31" i="3538"/>
  <c r="CI31" i="3538"/>
  <c r="CQ31" i="3538"/>
  <c r="L32" i="3538"/>
  <c r="T32" i="3538"/>
  <c r="AB32" i="3538"/>
  <c r="AJ32" i="3538"/>
  <c r="AR32" i="3538"/>
  <c r="AZ32" i="3538"/>
  <c r="BH32" i="3538"/>
  <c r="BP32" i="3538"/>
  <c r="BX32" i="3538"/>
  <c r="CF32" i="3538"/>
  <c r="CN32" i="3538"/>
  <c r="CV32" i="3538"/>
  <c r="K35" i="3538"/>
  <c r="S35" i="3538"/>
  <c r="AA35" i="3538"/>
  <c r="AI35" i="3538"/>
  <c r="AQ35" i="3538"/>
  <c r="AY35" i="3538"/>
  <c r="BG35" i="3538"/>
  <c r="BO35" i="3538"/>
  <c r="BW35" i="3538"/>
  <c r="CE35" i="3538"/>
  <c r="CM35" i="3538"/>
  <c r="CU35" i="3538"/>
  <c r="P36" i="3538"/>
  <c r="X36" i="3538"/>
  <c r="AF36" i="3538"/>
  <c r="AN36" i="3538"/>
  <c r="AV36" i="3538"/>
  <c r="BD36" i="3538"/>
  <c r="BL36" i="3538"/>
  <c r="BT36" i="3538"/>
  <c r="CB36" i="3538"/>
  <c r="CJ36" i="3538"/>
  <c r="CR36" i="3538"/>
  <c r="J38" i="3538"/>
  <c r="R38" i="3538"/>
  <c r="Z38" i="3538"/>
  <c r="AH38" i="3538"/>
  <c r="AP38" i="3538"/>
  <c r="AX38" i="3538"/>
  <c r="BF38" i="3538"/>
  <c r="BN38" i="3538"/>
  <c r="BV38" i="3538"/>
  <c r="CD38" i="3538"/>
  <c r="CL38" i="3538"/>
  <c r="CT38" i="3538"/>
  <c r="O39" i="3538"/>
  <c r="W39" i="3538"/>
  <c r="AE39" i="3538"/>
  <c r="AM39" i="3538"/>
  <c r="AV39" i="3538"/>
  <c r="BJ39" i="3538"/>
  <c r="BU39" i="3538"/>
  <c r="AF40" i="3538"/>
  <c r="BC40" i="3538"/>
  <c r="CA40" i="3538"/>
  <c r="AR27" i="3538"/>
  <c r="AZ27" i="3538"/>
  <c r="BH27" i="3538"/>
  <c r="BP27" i="3538"/>
  <c r="BX27" i="3538"/>
  <c r="CF27" i="3538"/>
  <c r="CN27" i="3538"/>
  <c r="Y28" i="3538"/>
  <c r="AG28" i="3538"/>
  <c r="AO28" i="3538"/>
  <c r="AW28" i="3538"/>
  <c r="BE28" i="3538"/>
  <c r="BM28" i="3538"/>
  <c r="BU28" i="3538"/>
  <c r="CC28" i="3538"/>
  <c r="CK28" i="3538"/>
  <c r="K30" i="3538"/>
  <c r="S30" i="3538"/>
  <c r="AA30" i="3538"/>
  <c r="AI30" i="3538"/>
  <c r="AQ30" i="3538"/>
  <c r="AY30" i="3538"/>
  <c r="BG30" i="3538"/>
  <c r="BO30" i="3538"/>
  <c r="BW30" i="3538"/>
  <c r="CE30" i="3538"/>
  <c r="CM30" i="3538"/>
  <c r="P31" i="3538"/>
  <c r="X31" i="3538"/>
  <c r="AF31" i="3538"/>
  <c r="AN31" i="3538"/>
  <c r="AV31" i="3538"/>
  <c r="BD31" i="3538"/>
  <c r="BL31" i="3538"/>
  <c r="BT31" i="3538"/>
  <c r="CB31" i="3538"/>
  <c r="CJ31" i="3538"/>
  <c r="M32" i="3538"/>
  <c r="U32" i="3538"/>
  <c r="AC32" i="3538"/>
  <c r="AK32" i="3538"/>
  <c r="AS32" i="3538"/>
  <c r="BA32" i="3538"/>
  <c r="BI32" i="3538"/>
  <c r="BQ32" i="3538"/>
  <c r="BY32" i="3538"/>
  <c r="CG32" i="3538"/>
  <c r="CO32" i="3538"/>
  <c r="L35" i="3538"/>
  <c r="T35" i="3538"/>
  <c r="AB35" i="3538"/>
  <c r="AJ35" i="3538"/>
  <c r="AR35" i="3538"/>
  <c r="AZ35" i="3538"/>
  <c r="BH35" i="3538"/>
  <c r="BP35" i="3538"/>
  <c r="BX35" i="3538"/>
  <c r="CF35" i="3538"/>
  <c r="CN35" i="3538"/>
  <c r="Q36" i="3538"/>
  <c r="Y36" i="3538"/>
  <c r="AG36" i="3538"/>
  <c r="AO36" i="3538"/>
  <c r="AW36" i="3538"/>
  <c r="BE36" i="3538"/>
  <c r="BM36" i="3538"/>
  <c r="BU36" i="3538"/>
  <c r="CC36" i="3538"/>
  <c r="CK36" i="3538"/>
  <c r="K38" i="3538"/>
  <c r="S38" i="3538"/>
  <c r="AA38" i="3538"/>
  <c r="AI38" i="3538"/>
  <c r="AQ38" i="3538"/>
  <c r="AY38" i="3538"/>
  <c r="BG38" i="3538"/>
  <c r="BO38" i="3538"/>
  <c r="BW38" i="3538"/>
  <c r="CE38" i="3538"/>
  <c r="CM38" i="3538"/>
  <c r="CX39" i="3538"/>
  <c r="CP39" i="3538"/>
  <c r="CH39" i="3538"/>
  <c r="CW39" i="3538"/>
  <c r="CO39" i="3538"/>
  <c r="CG39" i="3538"/>
  <c r="BY39" i="3538"/>
  <c r="BQ39" i="3538"/>
  <c r="BI39" i="3538"/>
  <c r="BA39" i="3538"/>
  <c r="AS39" i="3538"/>
  <c r="CV39" i="3538"/>
  <c r="CN39" i="3538"/>
  <c r="CF39" i="3538"/>
  <c r="BX39" i="3538"/>
  <c r="BP39" i="3538"/>
  <c r="BH39" i="3538"/>
  <c r="AZ39" i="3538"/>
  <c r="CU39" i="3538"/>
  <c r="CT39" i="3538"/>
  <c r="CL39" i="3538"/>
  <c r="CD39" i="3538"/>
  <c r="BV39" i="3538"/>
  <c r="BN39" i="3538"/>
  <c r="BF39" i="3538"/>
  <c r="AX39" i="3538"/>
  <c r="P39" i="3538"/>
  <c r="X39" i="3538"/>
  <c r="AF39" i="3538"/>
  <c r="AN39" i="3538"/>
  <c r="AW39" i="3538"/>
  <c r="BK39" i="3538"/>
  <c r="BW39" i="3538"/>
  <c r="CK39" i="3538"/>
  <c r="O40" i="3538"/>
  <c r="AG40" i="3538"/>
  <c r="BD40" i="3538"/>
  <c r="CC40" i="3538"/>
  <c r="P40" i="3538"/>
  <c r="AM40" i="3538"/>
  <c r="BE40" i="3538"/>
  <c r="CI40" i="3538"/>
  <c r="P43" i="3538"/>
  <c r="X43" i="3538"/>
  <c r="AF43" i="3538"/>
  <c r="AN43" i="3538"/>
  <c r="AV43" i="3538"/>
  <c r="BD43" i="3538"/>
  <c r="BL43" i="3538"/>
  <c r="BT43" i="3538"/>
  <c r="CB43" i="3538"/>
  <c r="CJ43" i="3538"/>
  <c r="CR43" i="3538"/>
  <c r="P44" i="3538"/>
  <c r="X44" i="3538"/>
  <c r="AF44" i="3538"/>
  <c r="AN44" i="3538"/>
  <c r="AV44" i="3538"/>
  <c r="BD44" i="3538"/>
  <c r="BL44" i="3538"/>
  <c r="BT44" i="3538"/>
  <c r="CB44" i="3538"/>
  <c r="CJ44" i="3538"/>
  <c r="CR44" i="3538"/>
  <c r="P45" i="3538"/>
  <c r="X45" i="3538"/>
  <c r="AF45" i="3538"/>
  <c r="AN45" i="3538"/>
  <c r="AV45" i="3538"/>
  <c r="BD45" i="3538"/>
  <c r="BL45" i="3538"/>
  <c r="BT45" i="3538"/>
  <c r="CB45" i="3538"/>
  <c r="CJ45" i="3538"/>
  <c r="CR45" i="3538"/>
  <c r="P46" i="3538"/>
  <c r="X46" i="3538"/>
  <c r="AF46" i="3538"/>
  <c r="AN46" i="3538"/>
  <c r="AV46" i="3538"/>
  <c r="BD46" i="3538"/>
  <c r="BL46" i="3538"/>
  <c r="BT46" i="3538"/>
  <c r="CB46" i="3538"/>
  <c r="CJ46" i="3538"/>
  <c r="CR46" i="3538"/>
  <c r="CX48" i="3538"/>
  <c r="CP48" i="3538"/>
  <c r="CU48" i="3538"/>
  <c r="CM48" i="3538"/>
  <c r="CE48" i="3538"/>
  <c r="P48" i="3538"/>
  <c r="X48" i="3538"/>
  <c r="AF48" i="3538"/>
  <c r="AN48" i="3538"/>
  <c r="AV48" i="3538"/>
  <c r="BD48" i="3538"/>
  <c r="BL48" i="3538"/>
  <c r="BT48" i="3538"/>
  <c r="CB48" i="3538"/>
  <c r="CK48" i="3538"/>
  <c r="CV48" i="3538"/>
  <c r="CU58" i="3538"/>
  <c r="CM58" i="3538"/>
  <c r="CE58" i="3538"/>
  <c r="BW58" i="3538"/>
  <c r="BO58" i="3538"/>
  <c r="BG58" i="3538"/>
  <c r="AY58" i="3538"/>
  <c r="AQ58" i="3538"/>
  <c r="AI58" i="3538"/>
  <c r="AA58" i="3538"/>
  <c r="S58" i="3538"/>
  <c r="K58" i="3538"/>
  <c r="CT58" i="3538"/>
  <c r="CL58" i="3538"/>
  <c r="CD58" i="3538"/>
  <c r="BV58" i="3538"/>
  <c r="BN58" i="3538"/>
  <c r="BF58" i="3538"/>
  <c r="AX58" i="3538"/>
  <c r="AP58" i="3538"/>
  <c r="AH58" i="3538"/>
  <c r="Z58" i="3538"/>
  <c r="R58" i="3538"/>
  <c r="J58" i="3538"/>
  <c r="CX58" i="3538"/>
  <c r="CP58" i="3538"/>
  <c r="CH58" i="3538"/>
  <c r="BZ58" i="3538"/>
  <c r="BR58" i="3538"/>
  <c r="BJ58" i="3538"/>
  <c r="BB58" i="3538"/>
  <c r="AT58" i="3538"/>
  <c r="AL58" i="3538"/>
  <c r="AD58" i="3538"/>
  <c r="V58" i="3538"/>
  <c r="N58" i="3538"/>
  <c r="CW58" i="3538"/>
  <c r="CO58" i="3538"/>
  <c r="CG58" i="3538"/>
  <c r="BY58" i="3538"/>
  <c r="BQ58" i="3538"/>
  <c r="BI58" i="3538"/>
  <c r="BA58" i="3538"/>
  <c r="AS58" i="3538"/>
  <c r="AK58" i="3538"/>
  <c r="AC58" i="3538"/>
  <c r="U58" i="3538"/>
  <c r="M58" i="3538"/>
  <c r="CI58" i="3538"/>
  <c r="BS58" i="3538"/>
  <c r="BC58" i="3538"/>
  <c r="AM58" i="3538"/>
  <c r="W58" i="3538"/>
  <c r="CV58" i="3538"/>
  <c r="CF58" i="3538"/>
  <c r="BP58" i="3538"/>
  <c r="AZ58" i="3538"/>
  <c r="AJ58" i="3538"/>
  <c r="T58" i="3538"/>
  <c r="CS58" i="3538"/>
  <c r="CC58" i="3538"/>
  <c r="BM58" i="3538"/>
  <c r="AW58" i="3538"/>
  <c r="AG58" i="3538"/>
  <c r="Q58" i="3538"/>
  <c r="CR58" i="3538"/>
  <c r="CB58" i="3538"/>
  <c r="BL58" i="3538"/>
  <c r="AV58" i="3538"/>
  <c r="AF58" i="3538"/>
  <c r="P58" i="3538"/>
  <c r="CQ58" i="3538"/>
  <c r="CA58" i="3538"/>
  <c r="BK58" i="3538"/>
  <c r="AU58" i="3538"/>
  <c r="AE58" i="3538"/>
  <c r="O58" i="3538"/>
  <c r="CN58" i="3538"/>
  <c r="BX58" i="3538"/>
  <c r="BH58" i="3538"/>
  <c r="AR58" i="3538"/>
  <c r="AB58" i="3538"/>
  <c r="L58" i="3538"/>
  <c r="CK58" i="3538"/>
  <c r="BU58" i="3538"/>
  <c r="BE58" i="3538"/>
  <c r="AO58" i="3538"/>
  <c r="Y58" i="3538"/>
  <c r="CU59" i="3538"/>
  <c r="CM59" i="3538"/>
  <c r="CE59" i="3538"/>
  <c r="BW59" i="3538"/>
  <c r="BO59" i="3538"/>
  <c r="BG59" i="3538"/>
  <c r="AY59" i="3538"/>
  <c r="AQ59" i="3538"/>
  <c r="AI59" i="3538"/>
  <c r="AA59" i="3538"/>
  <c r="S59" i="3538"/>
  <c r="K59" i="3538"/>
  <c r="CT59" i="3538"/>
  <c r="CL59" i="3538"/>
  <c r="CD59" i="3538"/>
  <c r="BV59" i="3538"/>
  <c r="BN59" i="3538"/>
  <c r="BF59" i="3538"/>
  <c r="AX59" i="3538"/>
  <c r="AP59" i="3538"/>
  <c r="AH59" i="3538"/>
  <c r="Z59" i="3538"/>
  <c r="R59" i="3538"/>
  <c r="J59" i="3538"/>
  <c r="CR59" i="3538"/>
  <c r="CJ59" i="3538"/>
  <c r="CB59" i="3538"/>
  <c r="BT59" i="3538"/>
  <c r="BL59" i="3538"/>
  <c r="CQ59" i="3538"/>
  <c r="CI59" i="3538"/>
  <c r="CA59" i="3538"/>
  <c r="BS59" i="3538"/>
  <c r="BK59" i="3538"/>
  <c r="CX59" i="3538"/>
  <c r="CP59" i="3538"/>
  <c r="CH59" i="3538"/>
  <c r="BZ59" i="3538"/>
  <c r="BR59" i="3538"/>
  <c r="BJ59" i="3538"/>
  <c r="BB59" i="3538"/>
  <c r="AT59" i="3538"/>
  <c r="AL59" i="3538"/>
  <c r="AD59" i="3538"/>
  <c r="V59" i="3538"/>
  <c r="N59" i="3538"/>
  <c r="CW59" i="3538"/>
  <c r="CO59" i="3538"/>
  <c r="CG59" i="3538"/>
  <c r="BY59" i="3538"/>
  <c r="BQ59" i="3538"/>
  <c r="BI59" i="3538"/>
  <c r="BA59" i="3538"/>
  <c r="AS59" i="3538"/>
  <c r="AK59" i="3538"/>
  <c r="AC59" i="3538"/>
  <c r="U59" i="3538"/>
  <c r="M59" i="3538"/>
  <c r="CC59" i="3538"/>
  <c r="BC59" i="3538"/>
  <c r="AM59" i="3538"/>
  <c r="W59" i="3538"/>
  <c r="BX59" i="3538"/>
  <c r="AZ59" i="3538"/>
  <c r="AJ59" i="3538"/>
  <c r="T59" i="3538"/>
  <c r="BU59" i="3538"/>
  <c r="AW59" i="3538"/>
  <c r="AG59" i="3538"/>
  <c r="Q59" i="3538"/>
  <c r="CV59" i="3538"/>
  <c r="BP59" i="3538"/>
  <c r="AV59" i="3538"/>
  <c r="AF59" i="3538"/>
  <c r="P59" i="3538"/>
  <c r="CS59" i="3538"/>
  <c r="BM59" i="3538"/>
  <c r="AU59" i="3538"/>
  <c r="AE59" i="3538"/>
  <c r="O59" i="3538"/>
  <c r="CN59" i="3538"/>
  <c r="BH59" i="3538"/>
  <c r="AR59" i="3538"/>
  <c r="AB59" i="3538"/>
  <c r="L59" i="3538"/>
  <c r="CK59" i="3538"/>
  <c r="BE59" i="3538"/>
  <c r="AO59" i="3538"/>
  <c r="Y59" i="3538"/>
  <c r="J43" i="3538"/>
  <c r="R43" i="3538"/>
  <c r="Z43" i="3538"/>
  <c r="AH43" i="3538"/>
  <c r="AP43" i="3538"/>
  <c r="AX43" i="3538"/>
  <c r="BF43" i="3538"/>
  <c r="BN43" i="3538"/>
  <c r="BV43" i="3538"/>
  <c r="CD43" i="3538"/>
  <c r="CL43" i="3538"/>
  <c r="CT43" i="3538"/>
  <c r="J44" i="3538"/>
  <c r="R44" i="3538"/>
  <c r="Z44" i="3538"/>
  <c r="AH44" i="3538"/>
  <c r="AP44" i="3538"/>
  <c r="AX44" i="3538"/>
  <c r="BF44" i="3538"/>
  <c r="BN44" i="3538"/>
  <c r="BV44" i="3538"/>
  <c r="CD44" i="3538"/>
  <c r="CL44" i="3538"/>
  <c r="CT44" i="3538"/>
  <c r="J45" i="3538"/>
  <c r="R45" i="3538"/>
  <c r="Z45" i="3538"/>
  <c r="AH45" i="3538"/>
  <c r="AP45" i="3538"/>
  <c r="AX45" i="3538"/>
  <c r="BF45" i="3538"/>
  <c r="BN45" i="3538"/>
  <c r="BV45" i="3538"/>
  <c r="CD45" i="3538"/>
  <c r="CL45" i="3538"/>
  <c r="CT45" i="3538"/>
  <c r="J46" i="3538"/>
  <c r="R46" i="3538"/>
  <c r="Z46" i="3538"/>
  <c r="AH46" i="3538"/>
  <c r="AP46" i="3538"/>
  <c r="AX46" i="3538"/>
  <c r="BF46" i="3538"/>
  <c r="BN46" i="3538"/>
  <c r="BV46" i="3538"/>
  <c r="CD46" i="3538"/>
  <c r="CL46" i="3538"/>
  <c r="CT46" i="3538"/>
  <c r="J48" i="3538"/>
  <c r="R48" i="3538"/>
  <c r="Z48" i="3538"/>
  <c r="AH48" i="3538"/>
  <c r="AP48" i="3538"/>
  <c r="AX48" i="3538"/>
  <c r="BF48" i="3538"/>
  <c r="BN48" i="3538"/>
  <c r="BV48" i="3538"/>
  <c r="CD48" i="3538"/>
  <c r="CN48" i="3538"/>
  <c r="Q49" i="3538"/>
  <c r="AC49" i="3538"/>
  <c r="AS49" i="3538"/>
  <c r="BL49" i="3538"/>
  <c r="X58" i="3538"/>
  <c r="X59" i="3538"/>
  <c r="K43" i="3538"/>
  <c r="S43" i="3538"/>
  <c r="AA43" i="3538"/>
  <c r="AI43" i="3538"/>
  <c r="AQ43" i="3538"/>
  <c r="AY43" i="3538"/>
  <c r="BG43" i="3538"/>
  <c r="BO43" i="3538"/>
  <c r="BW43" i="3538"/>
  <c r="CE43" i="3538"/>
  <c r="CM43" i="3538"/>
  <c r="CU43" i="3538"/>
  <c r="K44" i="3538"/>
  <c r="S44" i="3538"/>
  <c r="AA44" i="3538"/>
  <c r="AI44" i="3538"/>
  <c r="AQ44" i="3538"/>
  <c r="AY44" i="3538"/>
  <c r="BG44" i="3538"/>
  <c r="BO44" i="3538"/>
  <c r="BW44" i="3538"/>
  <c r="CE44" i="3538"/>
  <c r="CM44" i="3538"/>
  <c r="CU44" i="3538"/>
  <c r="K45" i="3538"/>
  <c r="S45" i="3538"/>
  <c r="AA45" i="3538"/>
  <c r="AI45" i="3538"/>
  <c r="AQ45" i="3538"/>
  <c r="AY45" i="3538"/>
  <c r="BG45" i="3538"/>
  <c r="BO45" i="3538"/>
  <c r="BW45" i="3538"/>
  <c r="CE45" i="3538"/>
  <c r="CM45" i="3538"/>
  <c r="CU45" i="3538"/>
  <c r="K46" i="3538"/>
  <c r="S46" i="3538"/>
  <c r="AA46" i="3538"/>
  <c r="AI46" i="3538"/>
  <c r="AQ46" i="3538"/>
  <c r="AY46" i="3538"/>
  <c r="BG46" i="3538"/>
  <c r="BO46" i="3538"/>
  <c r="BW46" i="3538"/>
  <c r="CE46" i="3538"/>
  <c r="CM46" i="3538"/>
  <c r="CU46" i="3538"/>
  <c r="K48" i="3538"/>
  <c r="S48" i="3538"/>
  <c r="AA48" i="3538"/>
  <c r="AI48" i="3538"/>
  <c r="AQ48" i="3538"/>
  <c r="AY48" i="3538"/>
  <c r="BG48" i="3538"/>
  <c r="BO48" i="3538"/>
  <c r="BW48" i="3538"/>
  <c r="CF48" i="3538"/>
  <c r="CO48" i="3538"/>
  <c r="CR49" i="3538"/>
  <c r="CQ49" i="3538"/>
  <c r="CI49" i="3538"/>
  <c r="CA49" i="3538"/>
  <c r="BS49" i="3538"/>
  <c r="BK49" i="3538"/>
  <c r="BC49" i="3538"/>
  <c r="AU49" i="3538"/>
  <c r="AM49" i="3538"/>
  <c r="AE49" i="3538"/>
  <c r="W49" i="3538"/>
  <c r="CX49" i="3538"/>
  <c r="CP49" i="3538"/>
  <c r="CH49" i="3538"/>
  <c r="BZ49" i="3538"/>
  <c r="BR49" i="3538"/>
  <c r="BJ49" i="3538"/>
  <c r="BB49" i="3538"/>
  <c r="AT49" i="3538"/>
  <c r="AL49" i="3538"/>
  <c r="AD49" i="3538"/>
  <c r="V49" i="3538"/>
  <c r="N49" i="3538"/>
  <c r="CW49" i="3538"/>
  <c r="CO49" i="3538"/>
  <c r="CG49" i="3538"/>
  <c r="BY49" i="3538"/>
  <c r="BQ49" i="3538"/>
  <c r="BI49" i="3538"/>
  <c r="CV49" i="3538"/>
  <c r="CN49" i="3538"/>
  <c r="CF49" i="3538"/>
  <c r="BX49" i="3538"/>
  <c r="BP49" i="3538"/>
  <c r="BH49" i="3538"/>
  <c r="AZ49" i="3538"/>
  <c r="AR49" i="3538"/>
  <c r="AJ49" i="3538"/>
  <c r="CU49" i="3538"/>
  <c r="CM49" i="3538"/>
  <c r="CE49" i="3538"/>
  <c r="BW49" i="3538"/>
  <c r="BO49" i="3538"/>
  <c r="BG49" i="3538"/>
  <c r="AY49" i="3538"/>
  <c r="AQ49" i="3538"/>
  <c r="AI49" i="3538"/>
  <c r="AA49" i="3538"/>
  <c r="S49" i="3538"/>
  <c r="K49" i="3538"/>
  <c r="R49" i="3538"/>
  <c r="AF49" i="3538"/>
  <c r="AV49" i="3538"/>
  <c r="BM49" i="3538"/>
  <c r="CJ49" i="3538"/>
  <c r="AN58" i="3538"/>
  <c r="AN59" i="3538"/>
  <c r="L43" i="3538"/>
  <c r="T43" i="3538"/>
  <c r="AB43" i="3538"/>
  <c r="AJ43" i="3538"/>
  <c r="AR43" i="3538"/>
  <c r="AZ43" i="3538"/>
  <c r="BH43" i="3538"/>
  <c r="BP43" i="3538"/>
  <c r="BX43" i="3538"/>
  <c r="CF43" i="3538"/>
  <c r="CN43" i="3538"/>
  <c r="CV43" i="3538"/>
  <c r="L44" i="3538"/>
  <c r="T44" i="3538"/>
  <c r="AB44" i="3538"/>
  <c r="AJ44" i="3538"/>
  <c r="AR44" i="3538"/>
  <c r="AZ44" i="3538"/>
  <c r="BH44" i="3538"/>
  <c r="BP44" i="3538"/>
  <c r="BX44" i="3538"/>
  <c r="CF44" i="3538"/>
  <c r="CN44" i="3538"/>
  <c r="CV44" i="3538"/>
  <c r="L45" i="3538"/>
  <c r="T45" i="3538"/>
  <c r="AB45" i="3538"/>
  <c r="AJ45" i="3538"/>
  <c r="AR45" i="3538"/>
  <c r="AZ45" i="3538"/>
  <c r="BH45" i="3538"/>
  <c r="BP45" i="3538"/>
  <c r="BX45" i="3538"/>
  <c r="CF45" i="3538"/>
  <c r="CN45" i="3538"/>
  <c r="CV45" i="3538"/>
  <c r="L46" i="3538"/>
  <c r="T46" i="3538"/>
  <c r="AB46" i="3538"/>
  <c r="AJ46" i="3538"/>
  <c r="AR46" i="3538"/>
  <c r="AZ46" i="3538"/>
  <c r="BH46" i="3538"/>
  <c r="BP46" i="3538"/>
  <c r="BX46" i="3538"/>
  <c r="CF46" i="3538"/>
  <c r="CN46" i="3538"/>
  <c r="CV46" i="3538"/>
  <c r="L48" i="3538"/>
  <c r="T48" i="3538"/>
  <c r="AB48" i="3538"/>
  <c r="AJ48" i="3538"/>
  <c r="AR48" i="3538"/>
  <c r="AZ48" i="3538"/>
  <c r="BH48" i="3538"/>
  <c r="BP48" i="3538"/>
  <c r="BX48" i="3538"/>
  <c r="CG48" i="3538"/>
  <c r="CQ48" i="3538"/>
  <c r="T49" i="3538"/>
  <c r="AG49" i="3538"/>
  <c r="AW49" i="3538"/>
  <c r="BN49" i="3538"/>
  <c r="CK49" i="3538"/>
  <c r="BD58" i="3538"/>
  <c r="BD59" i="3538"/>
  <c r="M43" i="3538"/>
  <c r="U43" i="3538"/>
  <c r="AC43" i="3538"/>
  <c r="AK43" i="3538"/>
  <c r="AS43" i="3538"/>
  <c r="BA43" i="3538"/>
  <c r="BI43" i="3538"/>
  <c r="BQ43" i="3538"/>
  <c r="BY43" i="3538"/>
  <c r="CG43" i="3538"/>
  <c r="CO43" i="3538"/>
  <c r="CW43" i="3538"/>
  <c r="M44" i="3538"/>
  <c r="U44" i="3538"/>
  <c r="AC44" i="3538"/>
  <c r="AK44" i="3538"/>
  <c r="AS44" i="3538"/>
  <c r="BA44" i="3538"/>
  <c r="BI44" i="3538"/>
  <c r="BQ44" i="3538"/>
  <c r="BY44" i="3538"/>
  <c r="CG44" i="3538"/>
  <c r="CO44" i="3538"/>
  <c r="CW44" i="3538"/>
  <c r="M45" i="3538"/>
  <c r="U45" i="3538"/>
  <c r="AC45" i="3538"/>
  <c r="AK45" i="3538"/>
  <c r="AS45" i="3538"/>
  <c r="BA45" i="3538"/>
  <c r="BI45" i="3538"/>
  <c r="BQ45" i="3538"/>
  <c r="BY45" i="3538"/>
  <c r="CG45" i="3538"/>
  <c r="CO45" i="3538"/>
  <c r="CW45" i="3538"/>
  <c r="M46" i="3538"/>
  <c r="U46" i="3538"/>
  <c r="AC46" i="3538"/>
  <c r="AK46" i="3538"/>
  <c r="AS46" i="3538"/>
  <c r="BA46" i="3538"/>
  <c r="BI46" i="3538"/>
  <c r="BQ46" i="3538"/>
  <c r="BY46" i="3538"/>
  <c r="CG46" i="3538"/>
  <c r="CO46" i="3538"/>
  <c r="CW46" i="3538"/>
  <c r="M48" i="3538"/>
  <c r="U48" i="3538"/>
  <c r="AC48" i="3538"/>
  <c r="AK48" i="3538"/>
  <c r="AS48" i="3538"/>
  <c r="BA48" i="3538"/>
  <c r="BI48" i="3538"/>
  <c r="BQ48" i="3538"/>
  <c r="BY48" i="3538"/>
  <c r="CH48" i="3538"/>
  <c r="CR48" i="3538"/>
  <c r="J49" i="3538"/>
  <c r="U49" i="3538"/>
  <c r="AH49" i="3538"/>
  <c r="AX49" i="3538"/>
  <c r="BT49" i="3538"/>
  <c r="CL49" i="3538"/>
  <c r="BT58" i="3538"/>
  <c r="CF59" i="3538"/>
  <c r="N43" i="3538"/>
  <c r="V43" i="3538"/>
  <c r="AD43" i="3538"/>
  <c r="AL43" i="3538"/>
  <c r="AT43" i="3538"/>
  <c r="BB43" i="3538"/>
  <c r="BJ43" i="3538"/>
  <c r="BR43" i="3538"/>
  <c r="BZ43" i="3538"/>
  <c r="CH43" i="3538"/>
  <c r="CP43" i="3538"/>
  <c r="N44" i="3538"/>
  <c r="V44" i="3538"/>
  <c r="AD44" i="3538"/>
  <c r="AL44" i="3538"/>
  <c r="AT44" i="3538"/>
  <c r="BB44" i="3538"/>
  <c r="BJ44" i="3538"/>
  <c r="BR44" i="3538"/>
  <c r="BZ44" i="3538"/>
  <c r="CH44" i="3538"/>
  <c r="CP44" i="3538"/>
  <c r="N45" i="3538"/>
  <c r="V45" i="3538"/>
  <c r="AD45" i="3538"/>
  <c r="AL45" i="3538"/>
  <c r="AT45" i="3538"/>
  <c r="BB45" i="3538"/>
  <c r="BJ45" i="3538"/>
  <c r="BR45" i="3538"/>
  <c r="BZ45" i="3538"/>
  <c r="CH45" i="3538"/>
  <c r="CP45" i="3538"/>
  <c r="N46" i="3538"/>
  <c r="V46" i="3538"/>
  <c r="AD46" i="3538"/>
  <c r="AL46" i="3538"/>
  <c r="AT46" i="3538"/>
  <c r="BB46" i="3538"/>
  <c r="BJ46" i="3538"/>
  <c r="BR46" i="3538"/>
  <c r="BZ46" i="3538"/>
  <c r="CH46" i="3538"/>
  <c r="CP46" i="3538"/>
  <c r="N48" i="3538"/>
  <c r="V48" i="3538"/>
  <c r="AD48" i="3538"/>
  <c r="AL48" i="3538"/>
  <c r="AT48" i="3538"/>
  <c r="BB48" i="3538"/>
  <c r="BJ48" i="3538"/>
  <c r="BR48" i="3538"/>
  <c r="BZ48" i="3538"/>
  <c r="CI48" i="3538"/>
  <c r="CS48" i="3538"/>
  <c r="L49" i="3538"/>
  <c r="X49" i="3538"/>
  <c r="AK49" i="3538"/>
  <c r="BA49" i="3538"/>
  <c r="BU49" i="3538"/>
  <c r="CS49" i="3538"/>
  <c r="CJ58" i="3538"/>
  <c r="K50" i="3538"/>
  <c r="S50" i="3538"/>
  <c r="AA50" i="3538"/>
  <c r="AI50" i="3538"/>
  <c r="AQ50" i="3538"/>
  <c r="AY50" i="3538"/>
  <c r="BG50" i="3538"/>
  <c r="BO50" i="3538"/>
  <c r="BW50" i="3538"/>
  <c r="CE50" i="3538"/>
  <c r="CM50" i="3538"/>
  <c r="CU50" i="3538"/>
  <c r="K51" i="3538"/>
  <c r="S51" i="3538"/>
  <c r="AA51" i="3538"/>
  <c r="AI51" i="3538"/>
  <c r="AQ51" i="3538"/>
  <c r="AY51" i="3538"/>
  <c r="BG51" i="3538"/>
  <c r="BO51" i="3538"/>
  <c r="BW51" i="3538"/>
  <c r="CE51" i="3538"/>
  <c r="CM51" i="3538"/>
  <c r="CU51" i="3538"/>
  <c r="K53" i="3538"/>
  <c r="S53" i="3538"/>
  <c r="AA53" i="3538"/>
  <c r="AI53" i="3538"/>
  <c r="AQ53" i="3538"/>
  <c r="AY53" i="3538"/>
  <c r="BG53" i="3538"/>
  <c r="BO53" i="3538"/>
  <c r="BW53" i="3538"/>
  <c r="CE53" i="3538"/>
  <c r="CM53" i="3538"/>
  <c r="CU53" i="3538"/>
  <c r="K54" i="3538"/>
  <c r="S54" i="3538"/>
  <c r="AA54" i="3538"/>
  <c r="AI54" i="3538"/>
  <c r="AQ54" i="3538"/>
  <c r="AY54" i="3538"/>
  <c r="BG54" i="3538"/>
  <c r="BO54" i="3538"/>
  <c r="BW54" i="3538"/>
  <c r="CE54" i="3538"/>
  <c r="CM54" i="3538"/>
  <c r="CU54" i="3538"/>
  <c r="K57" i="3538"/>
  <c r="S57" i="3538"/>
  <c r="AA57" i="3538"/>
  <c r="AI57" i="3538"/>
  <c r="AQ57" i="3538"/>
  <c r="AY57" i="3538"/>
  <c r="BG57" i="3538"/>
  <c r="BO57" i="3538"/>
  <c r="BW57" i="3538"/>
  <c r="CE57" i="3538"/>
  <c r="CM57" i="3538"/>
  <c r="L50" i="3538"/>
  <c r="T50" i="3538"/>
  <c r="AB50" i="3538"/>
  <c r="AJ50" i="3538"/>
  <c r="AR50" i="3538"/>
  <c r="AZ50" i="3538"/>
  <c r="BH50" i="3538"/>
  <c r="BP50" i="3538"/>
  <c r="BX50" i="3538"/>
  <c r="CF50" i="3538"/>
  <c r="CN50" i="3538"/>
  <c r="CV50" i="3538"/>
  <c r="L51" i="3538"/>
  <c r="T51" i="3538"/>
  <c r="AB51" i="3538"/>
  <c r="AJ51" i="3538"/>
  <c r="AR51" i="3538"/>
  <c r="AZ51" i="3538"/>
  <c r="BH51" i="3538"/>
  <c r="BP51" i="3538"/>
  <c r="BX51" i="3538"/>
  <c r="CF51" i="3538"/>
  <c r="CN51" i="3538"/>
  <c r="CV51" i="3538"/>
  <c r="L53" i="3538"/>
  <c r="T53" i="3538"/>
  <c r="AB53" i="3538"/>
  <c r="AJ53" i="3538"/>
  <c r="AR53" i="3538"/>
  <c r="AZ53" i="3538"/>
  <c r="BH53" i="3538"/>
  <c r="BP53" i="3538"/>
  <c r="BX53" i="3538"/>
  <c r="CF53" i="3538"/>
  <c r="CN53" i="3538"/>
  <c r="CV53" i="3538"/>
  <c r="L54" i="3538"/>
  <c r="T54" i="3538"/>
  <c r="AB54" i="3538"/>
  <c r="AJ54" i="3538"/>
  <c r="AR54" i="3538"/>
  <c r="AZ54" i="3538"/>
  <c r="BH54" i="3538"/>
  <c r="BP54" i="3538"/>
  <c r="BX54" i="3538"/>
  <c r="CF54" i="3538"/>
  <c r="CN54" i="3538"/>
  <c r="CV54" i="3538"/>
  <c r="L57" i="3538"/>
  <c r="T57" i="3538"/>
  <c r="AB57" i="3538"/>
  <c r="AJ57" i="3538"/>
  <c r="AR57" i="3538"/>
  <c r="AZ57" i="3538"/>
  <c r="BH57" i="3538"/>
  <c r="BP57" i="3538"/>
  <c r="BX57" i="3538"/>
  <c r="CF57" i="3538"/>
  <c r="CN57" i="3538"/>
  <c r="M50" i="3538"/>
  <c r="U50" i="3538"/>
  <c r="AC50" i="3538"/>
  <c r="AK50" i="3538"/>
  <c r="AS50" i="3538"/>
  <c r="BA50" i="3538"/>
  <c r="BI50" i="3538"/>
  <c r="BQ50" i="3538"/>
  <c r="BY50" i="3538"/>
  <c r="CG50" i="3538"/>
  <c r="CO50" i="3538"/>
  <c r="CW50" i="3538"/>
  <c r="M51" i="3538"/>
  <c r="U51" i="3538"/>
  <c r="AC51" i="3538"/>
  <c r="AK51" i="3538"/>
  <c r="AS51" i="3538"/>
  <c r="BA51" i="3538"/>
  <c r="BI51" i="3538"/>
  <c r="BQ51" i="3538"/>
  <c r="BY51" i="3538"/>
  <c r="CG51" i="3538"/>
  <c r="CO51" i="3538"/>
  <c r="CW51" i="3538"/>
  <c r="M53" i="3538"/>
  <c r="U53" i="3538"/>
  <c r="AC53" i="3538"/>
  <c r="AK53" i="3538"/>
  <c r="AS53" i="3538"/>
  <c r="BA53" i="3538"/>
  <c r="BI53" i="3538"/>
  <c r="BQ53" i="3538"/>
  <c r="BY53" i="3538"/>
  <c r="CG53" i="3538"/>
  <c r="CO53" i="3538"/>
  <c r="CW53" i="3538"/>
  <c r="M54" i="3538"/>
  <c r="U54" i="3538"/>
  <c r="AC54" i="3538"/>
  <c r="AK54" i="3538"/>
  <c r="AS54" i="3538"/>
  <c r="BA54" i="3538"/>
  <c r="BI54" i="3538"/>
  <c r="BQ54" i="3538"/>
  <c r="BY54" i="3538"/>
  <c r="CG54" i="3538"/>
  <c r="CO54" i="3538"/>
  <c r="CW54" i="3538"/>
  <c r="M57" i="3538"/>
  <c r="U57" i="3538"/>
  <c r="AC57" i="3538"/>
  <c r="AK57" i="3538"/>
  <c r="AS57" i="3538"/>
  <c r="BA57" i="3538"/>
  <c r="BI57" i="3538"/>
  <c r="BQ57" i="3538"/>
  <c r="BY57" i="3538"/>
  <c r="CG57" i="3538"/>
  <c r="CQ57" i="3538"/>
  <c r="N50" i="3538"/>
  <c r="V50" i="3538"/>
  <c r="AD50" i="3538"/>
  <c r="AL50" i="3538"/>
  <c r="AT50" i="3538"/>
  <c r="BB50" i="3538"/>
  <c r="BJ50" i="3538"/>
  <c r="BR50" i="3538"/>
  <c r="BZ50" i="3538"/>
  <c r="CH50" i="3538"/>
  <c r="CP50" i="3538"/>
  <c r="CX50" i="3538"/>
  <c r="N51" i="3538"/>
  <c r="V51" i="3538"/>
  <c r="AD51" i="3538"/>
  <c r="AL51" i="3538"/>
  <c r="AT51" i="3538"/>
  <c r="BB51" i="3538"/>
  <c r="BJ51" i="3538"/>
  <c r="BR51" i="3538"/>
  <c r="BZ51" i="3538"/>
  <c r="CH51" i="3538"/>
  <c r="CP51" i="3538"/>
  <c r="CX51" i="3538"/>
  <c r="N53" i="3538"/>
  <c r="V53" i="3538"/>
  <c r="AD53" i="3538"/>
  <c r="AL53" i="3538"/>
  <c r="AT53" i="3538"/>
  <c r="BB53" i="3538"/>
  <c r="BJ53" i="3538"/>
  <c r="BR53" i="3538"/>
  <c r="BZ53" i="3538"/>
  <c r="CH53" i="3538"/>
  <c r="CP53" i="3538"/>
  <c r="CX53" i="3538"/>
  <c r="N54" i="3538"/>
  <c r="V54" i="3538"/>
  <c r="AD54" i="3538"/>
  <c r="AL54" i="3538"/>
  <c r="AT54" i="3538"/>
  <c r="BB54" i="3538"/>
  <c r="BJ54" i="3538"/>
  <c r="BR54" i="3538"/>
  <c r="BZ54" i="3538"/>
  <c r="CH54" i="3538"/>
  <c r="CP54" i="3538"/>
  <c r="CX54" i="3538"/>
  <c r="N57" i="3538"/>
  <c r="V57" i="3538"/>
  <c r="AD57" i="3538"/>
  <c r="AL57" i="3538"/>
  <c r="AT57" i="3538"/>
  <c r="BB57" i="3538"/>
  <c r="BJ57" i="3538"/>
  <c r="BR57" i="3538"/>
  <c r="BZ57" i="3538"/>
  <c r="CH57" i="3538"/>
  <c r="CR57" i="3538"/>
  <c r="O50" i="3538"/>
  <c r="W50" i="3538"/>
  <c r="AE50" i="3538"/>
  <c r="AM50" i="3538"/>
  <c r="AU50" i="3538"/>
  <c r="BC50" i="3538"/>
  <c r="BK50" i="3538"/>
  <c r="BS50" i="3538"/>
  <c r="CA50" i="3538"/>
  <c r="CI50" i="3538"/>
  <c r="CQ50" i="3538"/>
  <c r="O51" i="3538"/>
  <c r="W51" i="3538"/>
  <c r="AE51" i="3538"/>
  <c r="AM51" i="3538"/>
  <c r="AU51" i="3538"/>
  <c r="BC51" i="3538"/>
  <c r="BK51" i="3538"/>
  <c r="BS51" i="3538"/>
  <c r="CA51" i="3538"/>
  <c r="CI51" i="3538"/>
  <c r="CQ51" i="3538"/>
  <c r="O53" i="3538"/>
  <c r="W53" i="3538"/>
  <c r="AE53" i="3538"/>
  <c r="AM53" i="3538"/>
  <c r="AU53" i="3538"/>
  <c r="BC53" i="3538"/>
  <c r="BK53" i="3538"/>
  <c r="BS53" i="3538"/>
  <c r="CA53" i="3538"/>
  <c r="CI53" i="3538"/>
  <c r="CQ53" i="3538"/>
  <c r="O54" i="3538"/>
  <c r="W54" i="3538"/>
  <c r="AE54" i="3538"/>
  <c r="AM54" i="3538"/>
  <c r="AU54" i="3538"/>
  <c r="BC54" i="3538"/>
  <c r="BK54" i="3538"/>
  <c r="BS54" i="3538"/>
  <c r="CA54" i="3538"/>
  <c r="CI54" i="3538"/>
  <c r="CQ54" i="3538"/>
  <c r="O57" i="3538"/>
  <c r="W57" i="3538"/>
  <c r="AE57" i="3538"/>
  <c r="AM57" i="3538"/>
  <c r="AU57" i="3538"/>
  <c r="BC57" i="3538"/>
  <c r="BK57" i="3538"/>
  <c r="BS57" i="3538"/>
  <c r="CA57" i="3538"/>
  <c r="CI57" i="3538"/>
  <c r="P50" i="3538"/>
  <c r="X50" i="3538"/>
  <c r="AF50" i="3538"/>
  <c r="AN50" i="3538"/>
  <c r="AV50" i="3538"/>
  <c r="BD50" i="3538"/>
  <c r="BL50" i="3538"/>
  <c r="BT50" i="3538"/>
  <c r="CB50" i="3538"/>
  <c r="CJ50" i="3538"/>
  <c r="CR50" i="3538"/>
  <c r="P51" i="3538"/>
  <c r="X51" i="3538"/>
  <c r="AF51" i="3538"/>
  <c r="AN51" i="3538"/>
  <c r="AV51" i="3538"/>
  <c r="BD51" i="3538"/>
  <c r="BL51" i="3538"/>
  <c r="BT51" i="3538"/>
  <c r="CB51" i="3538"/>
  <c r="CJ51" i="3538"/>
  <c r="CR51" i="3538"/>
  <c r="P53" i="3538"/>
  <c r="X53" i="3538"/>
  <c r="AF53" i="3538"/>
  <c r="AN53" i="3538"/>
  <c r="AV53" i="3538"/>
  <c r="BD53" i="3538"/>
  <c r="BL53" i="3538"/>
  <c r="BT53" i="3538"/>
  <c r="CB53" i="3538"/>
  <c r="CJ53" i="3538"/>
  <c r="CR53" i="3538"/>
  <c r="P54" i="3538"/>
  <c r="X54" i="3538"/>
  <c r="AF54" i="3538"/>
  <c r="AN54" i="3538"/>
  <c r="AV54" i="3538"/>
  <c r="BD54" i="3538"/>
  <c r="BL54" i="3538"/>
  <c r="BT54" i="3538"/>
  <c r="CB54" i="3538"/>
  <c r="CJ54" i="3538"/>
  <c r="CR54" i="3538"/>
  <c r="CU57" i="3538"/>
  <c r="CT57" i="3538"/>
  <c r="CX57" i="3538"/>
  <c r="CP57" i="3538"/>
  <c r="CW57" i="3538"/>
  <c r="CO57" i="3538"/>
  <c r="P57" i="3538"/>
  <c r="X57" i="3538"/>
  <c r="AF57" i="3538"/>
  <c r="AN57" i="3538"/>
  <c r="AV57" i="3538"/>
  <c r="BD57" i="3538"/>
  <c r="BL57" i="3538"/>
  <c r="BT57" i="3538"/>
  <c r="CB57" i="3538"/>
  <c r="CJ57" i="3538"/>
  <c r="CV57" i="3538"/>
  <c r="BE50" i="3538"/>
  <c r="BM50" i="3538"/>
  <c r="BU50" i="3538"/>
  <c r="CC50" i="3538"/>
  <c r="CK50" i="3538"/>
  <c r="AW51" i="3538"/>
  <c r="BE51" i="3538"/>
  <c r="BM51" i="3538"/>
  <c r="BU51" i="3538"/>
  <c r="CC51" i="3538"/>
  <c r="CK51" i="3538"/>
  <c r="AW53" i="3538"/>
  <c r="BE53" i="3538"/>
  <c r="BM53" i="3538"/>
  <c r="BU53" i="3538"/>
  <c r="CC53" i="3538"/>
  <c r="CK53" i="3538"/>
  <c r="AW54" i="3538"/>
  <c r="BE54" i="3538"/>
  <c r="BM54" i="3538"/>
  <c r="BU54" i="3538"/>
  <c r="CC54" i="3538"/>
  <c r="CK54" i="3538"/>
  <c r="AW57" i="3538"/>
  <c r="BE57" i="3538"/>
  <c r="BM57" i="3538"/>
  <c r="BU57" i="3538"/>
  <c r="CC57" i="3538"/>
  <c r="CK57" i="3538"/>
  <c r="M60" i="3538"/>
  <c r="U60" i="3538"/>
  <c r="AC60" i="3538"/>
  <c r="AK60" i="3538"/>
  <c r="AS60" i="3538"/>
  <c r="BA60" i="3538"/>
  <c r="BI60" i="3538"/>
  <c r="BQ60" i="3538"/>
  <c r="BY60" i="3538"/>
  <c r="CG60" i="3538"/>
  <c r="CO60" i="3538"/>
  <c r="CW60" i="3538"/>
  <c r="M62" i="3538"/>
  <c r="U62" i="3538"/>
  <c r="AC62" i="3538"/>
  <c r="AK62" i="3538"/>
  <c r="AS62" i="3538"/>
  <c r="BA62" i="3538"/>
  <c r="BI62" i="3538"/>
  <c r="BQ62" i="3538"/>
  <c r="BY62" i="3538"/>
  <c r="CG62" i="3538"/>
  <c r="CO62" i="3538"/>
  <c r="CW62" i="3538"/>
  <c r="M63" i="3538"/>
  <c r="U63" i="3538"/>
  <c r="AC63" i="3538"/>
  <c r="AK63" i="3538"/>
  <c r="AS63" i="3538"/>
  <c r="BA63" i="3538"/>
  <c r="BI63" i="3538"/>
  <c r="BQ63" i="3538"/>
  <c r="BY63" i="3538"/>
  <c r="CG63" i="3538"/>
  <c r="CO63" i="3538"/>
  <c r="CW63" i="3538"/>
  <c r="M64" i="3538"/>
  <c r="U64" i="3538"/>
  <c r="AC64" i="3538"/>
  <c r="AK64" i="3538"/>
  <c r="AS64" i="3538"/>
  <c r="BA64" i="3538"/>
  <c r="BI64" i="3538"/>
  <c r="BQ64" i="3538"/>
  <c r="BY64" i="3538"/>
  <c r="CG64" i="3538"/>
  <c r="CO64" i="3538"/>
  <c r="CW64" i="3538"/>
  <c r="N60" i="3538"/>
  <c r="V60" i="3538"/>
  <c r="AD60" i="3538"/>
  <c r="AL60" i="3538"/>
  <c r="AT60" i="3538"/>
  <c r="BB60" i="3538"/>
  <c r="BJ60" i="3538"/>
  <c r="BR60" i="3538"/>
  <c r="BZ60" i="3538"/>
  <c r="CH60" i="3538"/>
  <c r="CP60" i="3538"/>
  <c r="CX60" i="3538"/>
  <c r="N62" i="3538"/>
  <c r="V62" i="3538"/>
  <c r="AD62" i="3538"/>
  <c r="AL62" i="3538"/>
  <c r="AT62" i="3538"/>
  <c r="BB62" i="3538"/>
  <c r="BJ62" i="3538"/>
  <c r="BR62" i="3538"/>
  <c r="BZ62" i="3538"/>
  <c r="CH62" i="3538"/>
  <c r="CP62" i="3538"/>
  <c r="CX62" i="3538"/>
  <c r="N63" i="3538"/>
  <c r="V63" i="3538"/>
  <c r="AD63" i="3538"/>
  <c r="AL63" i="3538"/>
  <c r="AT63" i="3538"/>
  <c r="BB63" i="3538"/>
  <c r="BJ63" i="3538"/>
  <c r="BR63" i="3538"/>
  <c r="BZ63" i="3538"/>
  <c r="CH63" i="3538"/>
  <c r="CP63" i="3538"/>
  <c r="CX63" i="3538"/>
  <c r="N64" i="3538"/>
  <c r="V64" i="3538"/>
  <c r="AD64" i="3538"/>
  <c r="AL64" i="3538"/>
  <c r="AT64" i="3538"/>
  <c r="BB64" i="3538"/>
  <c r="BJ64" i="3538"/>
  <c r="BR64" i="3538"/>
  <c r="BZ64" i="3538"/>
  <c r="CH64" i="3538"/>
  <c r="CP64" i="3538"/>
  <c r="CX64" i="3538"/>
  <c r="O60" i="3538"/>
  <c r="W60" i="3538"/>
  <c r="AE60" i="3538"/>
  <c r="AM60" i="3538"/>
  <c r="AU60" i="3538"/>
  <c r="BC60" i="3538"/>
  <c r="BK60" i="3538"/>
  <c r="BS60" i="3538"/>
  <c r="CA60" i="3538"/>
  <c r="CI60" i="3538"/>
  <c r="CQ60" i="3538"/>
  <c r="O62" i="3538"/>
  <c r="W62" i="3538"/>
  <c r="AE62" i="3538"/>
  <c r="AM62" i="3538"/>
  <c r="AU62" i="3538"/>
  <c r="BC62" i="3538"/>
  <c r="BK62" i="3538"/>
  <c r="BS62" i="3538"/>
  <c r="CA62" i="3538"/>
  <c r="CI62" i="3538"/>
  <c r="CQ62" i="3538"/>
  <c r="O63" i="3538"/>
  <c r="W63" i="3538"/>
  <c r="AE63" i="3538"/>
  <c r="AM63" i="3538"/>
  <c r="AU63" i="3538"/>
  <c r="BC63" i="3538"/>
  <c r="BK63" i="3538"/>
  <c r="BS63" i="3538"/>
  <c r="CA63" i="3538"/>
  <c r="CI63" i="3538"/>
  <c r="CQ63" i="3538"/>
  <c r="O64" i="3538"/>
  <c r="W64" i="3538"/>
  <c r="AE64" i="3538"/>
  <c r="AM64" i="3538"/>
  <c r="AU64" i="3538"/>
  <c r="BC64" i="3538"/>
  <c r="BK64" i="3538"/>
  <c r="BS64" i="3538"/>
  <c r="CA64" i="3538"/>
  <c r="CI64" i="3538"/>
  <c r="CQ64" i="3538"/>
  <c r="P60" i="3538"/>
  <c r="X60" i="3538"/>
  <c r="AF60" i="3538"/>
  <c r="AN60" i="3538"/>
  <c r="AV60" i="3538"/>
  <c r="BD60" i="3538"/>
  <c r="BL60" i="3538"/>
  <c r="BT60" i="3538"/>
  <c r="CB60" i="3538"/>
  <c r="CJ60" i="3538"/>
  <c r="CR60" i="3538"/>
  <c r="P62" i="3538"/>
  <c r="X62" i="3538"/>
  <c r="AF62" i="3538"/>
  <c r="AN62" i="3538"/>
  <c r="AV62" i="3538"/>
  <c r="BD62" i="3538"/>
  <c r="BL62" i="3538"/>
  <c r="BT62" i="3538"/>
  <c r="CB62" i="3538"/>
  <c r="CJ62" i="3538"/>
  <c r="CR62" i="3538"/>
  <c r="P63" i="3538"/>
  <c r="X63" i="3538"/>
  <c r="AF63" i="3538"/>
  <c r="AN63" i="3538"/>
  <c r="AV63" i="3538"/>
  <c r="BD63" i="3538"/>
  <c r="BL63" i="3538"/>
  <c r="BT63" i="3538"/>
  <c r="CB63" i="3538"/>
  <c r="CJ63" i="3538"/>
  <c r="CR63" i="3538"/>
  <c r="P64" i="3538"/>
  <c r="X64" i="3538"/>
  <c r="AF64" i="3538"/>
  <c r="AN64" i="3538"/>
  <c r="AV64" i="3538"/>
  <c r="BD64" i="3538"/>
  <c r="BL64" i="3538"/>
  <c r="BT64" i="3538"/>
  <c r="CB64" i="3538"/>
  <c r="CJ64" i="3538"/>
  <c r="CR64" i="3538"/>
  <c r="AW60" i="3538"/>
  <c r="BE60" i="3538"/>
  <c r="BM60" i="3538"/>
  <c r="BU60" i="3538"/>
  <c r="CC60" i="3538"/>
  <c r="CK60" i="3538"/>
  <c r="CS60" i="3538"/>
  <c r="Q62" i="3538"/>
  <c r="Y62" i="3538"/>
  <c r="AG62" i="3538"/>
  <c r="AO62" i="3538"/>
  <c r="AW62" i="3538"/>
  <c r="BE62" i="3538"/>
  <c r="BM62" i="3538"/>
  <c r="BU62" i="3538"/>
  <c r="CC62" i="3538"/>
  <c r="CK62" i="3538"/>
  <c r="CS62" i="3538"/>
  <c r="Q63" i="3538"/>
  <c r="Y63" i="3538"/>
  <c r="AG63" i="3538"/>
  <c r="AO63" i="3538"/>
  <c r="AW63" i="3538"/>
  <c r="BE63" i="3538"/>
  <c r="BM63" i="3538"/>
  <c r="BU63" i="3538"/>
  <c r="CC63" i="3538"/>
  <c r="CK63" i="3538"/>
  <c r="CS63" i="3538"/>
  <c r="Q64" i="3538"/>
  <c r="Y64" i="3538"/>
  <c r="AG64" i="3538"/>
  <c r="AO64" i="3538"/>
  <c r="AW64" i="3538"/>
  <c r="BE64" i="3538"/>
  <c r="BM64" i="3538"/>
  <c r="BU64" i="3538"/>
  <c r="CC64" i="3538"/>
  <c r="CK64" i="3538"/>
  <c r="CS64" i="3538"/>
  <c r="J60" i="3538"/>
  <c r="R60" i="3538"/>
  <c r="Z60" i="3538"/>
  <c r="AH60" i="3538"/>
  <c r="AP60" i="3538"/>
  <c r="AX60" i="3538"/>
  <c r="BF60" i="3538"/>
  <c r="BN60" i="3538"/>
  <c r="BV60" i="3538"/>
  <c r="CD60" i="3538"/>
  <c r="CL60" i="3538"/>
  <c r="CT60" i="3538"/>
  <c r="J62" i="3538"/>
  <c r="R62" i="3538"/>
  <c r="Z62" i="3538"/>
  <c r="AH62" i="3538"/>
  <c r="AP62" i="3538"/>
  <c r="AX62" i="3538"/>
  <c r="BF62" i="3538"/>
  <c r="BN62" i="3538"/>
  <c r="BV62" i="3538"/>
  <c r="CD62" i="3538"/>
  <c r="CL62" i="3538"/>
  <c r="CT62" i="3538"/>
  <c r="J63" i="3538"/>
  <c r="R63" i="3538"/>
  <c r="Z63" i="3538"/>
  <c r="AH63" i="3538"/>
  <c r="AP63" i="3538"/>
  <c r="AX63" i="3538"/>
  <c r="BF63" i="3538"/>
  <c r="BN63" i="3538"/>
  <c r="BV63" i="3538"/>
  <c r="CD63" i="3538"/>
  <c r="CL63" i="3538"/>
  <c r="CT63" i="3538"/>
  <c r="J64" i="3538"/>
  <c r="R64" i="3538"/>
  <c r="Z64" i="3538"/>
  <c r="AH64" i="3538"/>
  <c r="AP64" i="3538"/>
  <c r="AX64" i="3538"/>
  <c r="BF64" i="3538"/>
  <c r="BN64" i="3538"/>
  <c r="BV64" i="3538"/>
  <c r="CD64" i="3538"/>
  <c r="CL64" i="3538"/>
  <c r="CT64" i="3538"/>
  <c r="K60" i="3538"/>
  <c r="S60" i="3538"/>
  <c r="AA60" i="3538"/>
  <c r="AI60" i="3538"/>
  <c r="AQ60" i="3538"/>
  <c r="AY60" i="3538"/>
  <c r="BG60" i="3538"/>
  <c r="BO60" i="3538"/>
  <c r="BW60" i="3538"/>
  <c r="CE60" i="3538"/>
  <c r="CM60" i="3538"/>
  <c r="K62" i="3538"/>
  <c r="S62" i="3538"/>
  <c r="AA62" i="3538"/>
  <c r="AI62" i="3538"/>
  <c r="AQ62" i="3538"/>
  <c r="AY62" i="3538"/>
  <c r="BG62" i="3538"/>
  <c r="BO62" i="3538"/>
  <c r="BW62" i="3538"/>
  <c r="CE62" i="3538"/>
  <c r="CM62" i="3538"/>
  <c r="K63" i="3538"/>
  <c r="S63" i="3538"/>
  <c r="AA63" i="3538"/>
  <c r="AI63" i="3538"/>
  <c r="AQ63" i="3538"/>
  <c r="AY63" i="3538"/>
  <c r="BG63" i="3538"/>
  <c r="BO63" i="3538"/>
  <c r="BW63" i="3538"/>
  <c r="CE63" i="3538"/>
  <c r="CM63" i="3538"/>
  <c r="K64" i="3538"/>
  <c r="S64" i="3538"/>
  <c r="AA64" i="3538"/>
  <c r="AI64" i="3538"/>
  <c r="AQ64" i="3538"/>
  <c r="AY64" i="3538"/>
  <c r="BG64" i="3538"/>
  <c r="BO64" i="3538"/>
  <c r="BW64" i="3538"/>
  <c r="CE64" i="3538"/>
  <c r="CM64" i="3538"/>
  <c r="AX65" i="3538" l="1"/>
  <c r="BO65" i="3538"/>
  <c r="CY35" i="3538"/>
  <c r="DA35" i="3538" s="1"/>
  <c r="G35" i="3538" s="1"/>
  <c r="CC65" i="3538"/>
  <c r="BU65" i="3538"/>
  <c r="CY36" i="3538"/>
  <c r="DA36" i="3538" s="1"/>
  <c r="G36" i="3538" s="1"/>
  <c r="CT65" i="3538"/>
  <c r="BV65" i="3538"/>
  <c r="BN65" i="3538"/>
  <c r="AH65" i="3538"/>
  <c r="CU65" i="3538"/>
  <c r="CB65" i="3538"/>
  <c r="Q65" i="3538"/>
  <c r="CY31" i="3538"/>
  <c r="DA31" i="3538" s="1"/>
  <c r="G31" i="3538" s="1"/>
  <c r="CY28" i="3538"/>
  <c r="DA28" i="3538" s="1"/>
  <c r="G28" i="3538" s="1"/>
  <c r="BD65" i="3538"/>
  <c r="AQ65" i="3538"/>
  <c r="CK65" i="3538"/>
  <c r="BE65" i="3538"/>
  <c r="AW65" i="3538"/>
  <c r="AG65" i="3538"/>
  <c r="Y65" i="3538"/>
  <c r="CY23" i="3538"/>
  <c r="DA23" i="3538" s="1"/>
  <c r="G23" i="3538" s="1"/>
  <c r="BP65" i="3538"/>
  <c r="CI65" i="3538"/>
  <c r="CA65" i="3538"/>
  <c r="BS65" i="3538"/>
  <c r="BK65" i="3538"/>
  <c r="AU65" i="3538"/>
  <c r="AM65" i="3538"/>
  <c r="W65" i="3538"/>
  <c r="O65" i="3538"/>
  <c r="AN65" i="3538"/>
  <c r="P65" i="3538"/>
  <c r="AP65" i="3538"/>
  <c r="CY26" i="3538"/>
  <c r="DA26" i="3538" s="1"/>
  <c r="G26" i="3538" s="1"/>
  <c r="AV65" i="3538"/>
  <c r="AF65" i="3538"/>
  <c r="CE65" i="3538"/>
  <c r="BW65" i="3538"/>
  <c r="BG65" i="3538"/>
  <c r="S65" i="3538"/>
  <c r="K65" i="3538"/>
  <c r="CX65" i="3538"/>
  <c r="CP65" i="3538"/>
  <c r="BZ65" i="3538"/>
  <c r="BR65" i="3538"/>
  <c r="BB65" i="3538"/>
  <c r="AT65" i="3538"/>
  <c r="AL65" i="3538"/>
  <c r="AD65" i="3538"/>
  <c r="N65" i="3538"/>
  <c r="BT65" i="3538"/>
  <c r="CQ65" i="3538"/>
  <c r="BC65" i="3538"/>
  <c r="AE65" i="3538"/>
  <c r="CW65" i="3538"/>
  <c r="CO65" i="3538"/>
  <c r="CG65" i="3538"/>
  <c r="BY65" i="3538"/>
  <c r="BQ65" i="3538"/>
  <c r="BI65" i="3538"/>
  <c r="BA65" i="3538"/>
  <c r="AS65" i="3538"/>
  <c r="AK65" i="3538"/>
  <c r="AC65" i="3538"/>
  <c r="U65" i="3538"/>
  <c r="M65" i="3538"/>
  <c r="V65" i="3538"/>
  <c r="CH65" i="3538"/>
  <c r="CS65" i="3538"/>
  <c r="BM65" i="3538"/>
  <c r="CV65" i="3538"/>
  <c r="CN65" i="3538"/>
  <c r="CF65" i="3538"/>
  <c r="BX65" i="3538"/>
  <c r="BH65" i="3538"/>
  <c r="AZ65" i="3538"/>
  <c r="AR65" i="3538"/>
  <c r="AJ65" i="3538"/>
  <c r="AB65" i="3538"/>
  <c r="T65" i="3538"/>
  <c r="L65" i="3538"/>
  <c r="X65" i="3538"/>
  <c r="Z65" i="3538"/>
  <c r="CL65" i="3538"/>
  <c r="BJ65" i="3538"/>
  <c r="CJ65" i="3538"/>
  <c r="BL65" i="3538"/>
  <c r="CM65" i="3538"/>
  <c r="AY65" i="3538"/>
  <c r="AI65" i="3538"/>
  <c r="AA65" i="3538"/>
  <c r="CD65" i="3538"/>
  <c r="BF65" i="3538"/>
  <c r="R65" i="3538"/>
  <c r="AO65" i="3538"/>
  <c r="CR65" i="3538"/>
  <c r="CY27" i="3538"/>
  <c r="DA27" i="3538" s="1"/>
  <c r="G27" i="3538" s="1"/>
  <c r="CY24" i="3538"/>
  <c r="DA24" i="3538" s="1"/>
  <c r="G24" i="3538" s="1"/>
  <c r="CY22" i="3538"/>
  <c r="DA22" i="3538" s="1"/>
  <c r="G22" i="3538" s="1"/>
  <c r="CY33" i="3538"/>
  <c r="DA33" i="3538" s="1"/>
  <c r="G33" i="3538" s="1"/>
  <c r="CY16" i="3538"/>
  <c r="DA16" i="3538" s="1"/>
  <c r="G16" i="3538" s="1"/>
  <c r="CY34" i="3538"/>
  <c r="DA34" i="3538" s="1"/>
  <c r="G34" i="3538" s="1"/>
  <c r="CY38" i="3538"/>
  <c r="DA38" i="3538" s="1"/>
  <c r="G38" i="3538" s="1"/>
  <c r="CY30" i="3538"/>
  <c r="DA30" i="3538" s="1"/>
  <c r="G30" i="3538" s="1"/>
  <c r="J65" i="3538"/>
  <c r="CZ25" i="3538"/>
  <c r="CY25" i="3538"/>
  <c r="DA25" i="3538" s="1"/>
  <c r="G25" i="3538" s="1"/>
  <c r="CY29" i="3538"/>
  <c r="DA29" i="3538" s="1"/>
  <c r="G29" i="3538" s="1"/>
  <c r="CY32" i="3538"/>
  <c r="DA32" i="3538" s="1"/>
  <c r="G32" i="3538" s="1"/>
  <c r="CY37" i="3538"/>
  <c r="DA37" i="3538" s="1"/>
  <c r="G37" i="3538" s="1"/>
  <c r="CZ33" i="3538" l="1"/>
  <c r="CZ16" i="3538"/>
  <c r="CZ38" i="3538"/>
  <c r="CZ15" i="3538"/>
  <c r="CZ14" i="3538"/>
  <c r="CZ13" i="3538"/>
  <c r="CZ12" i="3538"/>
  <c r="CZ26" i="3538"/>
  <c r="CZ37" i="3538"/>
  <c r="CZ24" i="3538"/>
  <c r="CZ35" i="3538"/>
  <c r="CZ23" i="3538"/>
  <c r="CZ31" i="3538"/>
  <c r="CZ27" i="3538"/>
  <c r="CZ28" i="3538"/>
  <c r="CZ36" i="3538"/>
  <c r="CZ30" i="3538"/>
  <c r="CZ32" i="3538"/>
  <c r="CZ22" i="3538"/>
  <c r="CZ29" i="3538"/>
  <c r="CZ34" i="35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National Grid</author>
  </authors>
  <commentList>
    <comment ref="E4" authorId="0" shapeId="0" xr:uid="{00000000-0006-0000-1100-000001000000}">
      <text>
        <r>
          <rPr>
            <b/>
            <sz val="9"/>
            <color indexed="81"/>
            <rFont val="Tahoma"/>
            <family val="2"/>
          </rPr>
          <t>OC6.5.3 (a) Whether a National Electricity Transmission System Warning - High Risk of Demand Reduction or National Electricity Transmission System Warning - Demand Control Imminent has been issued or not:
(i) provided the instruction relates to not more than 20 per cent of its total Demand (measured at the time the Demand reduction is required); and
(ii) if the instruction relates to less than 20 per cent of its total Demand, is in
     • two voltage reduction stages of between 2 and 4 percent, each of which can be expected to           
deliver around 1.5 percent Demand reduction; and
     • up to three Demand Disconnection stages, each of which can reasonably be expected to deliver
between four and six percent Demand reduction,
each Network Operator will abide by the instructions of NGET, which should specify whether a voltage reduction or Demand Disconnection stage is required; or
(iii) if the instruction relates to less than 20 per cent of its total Demand, is in four Demand Disconnection stages each of which can reasonably be expected to deliver between four and six per cent Demand reduction,
each Network Operator will abide by the instructions of NGET with regard to Demand reduction under OC6.5 without delay.
(b) The Demand reduction must be achieved within the Network Operator's System as far as possible uniformly across all Grid Supply Points (unless otherwise specified in the National Electricity Transmission System Warning - High Risk of Demand Reduction) either by Customer voltage reduction or by Demand Disconnection; 
(c) Demand Control initiated by voltage reduction shall be initiated as soon as possible but in any event no longer than two minutes from the instruction being received from NGET, and completed within 10 minutes of the instruction being received from NGET.
(d) Demand Control initiated by Demand Disconnection shall be initiated as soon as possible but in any event no longer than two minutes from the instruction being received from NGET, and completed within five minutes of the instruction being received from NGET.
(e) Each Network Operator must notify NGET in writing by calendar week 24 each year, for the succeeding Financial Year onwards, whether Demand Control is to be implemented either:
i) by a combination of voltage reduction and Demand
Disconnection; or
ii) Demand Disconnection alone;
together with the magnitude of the voltage reduction stages (where applicable) and for Demand Disconnection stages, the demand reduction anticipated. Thereafter, any changes must be notified in writing to NGET at least 10 Business Days prior to the change coming into effect.</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700-000001000000}">
      <text>
        <r>
          <rPr>
            <sz val="8"/>
            <color indexed="81"/>
            <rFont val="Tahoma"/>
            <family val="2"/>
          </rPr>
          <t>F.Yr 1 - current financial year.</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800-000001000000}">
      <text>
        <r>
          <rPr>
            <sz val="8"/>
            <color indexed="81"/>
            <rFont val="Tahoma"/>
            <family val="2"/>
          </rPr>
          <t>F.Yr 1 - current financial year.</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C00-000001000000}">
      <text>
        <r>
          <rPr>
            <sz val="8"/>
            <color indexed="81"/>
            <rFont val="Tahoma"/>
            <family val="2"/>
          </rPr>
          <t>F.Yr 1 - current financial year.</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C10" authorId="0" shapeId="0" xr:uid="{00000000-0006-0000-0D00-000001000000}">
      <text>
        <r>
          <rPr>
            <sz val="8"/>
            <color indexed="81"/>
            <rFont val="Tahoma"/>
            <family val="2"/>
          </rPr>
          <t>F.Yr 1 - current financial year.</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martin.banton</author>
    <author>Jeremy Caplin</author>
  </authors>
  <commentList>
    <comment ref="B7" authorId="0" shapeId="0" xr:uid="{ECEE6CCF-1FE6-480D-B8A4-F8104FF38BC6}">
      <text>
        <r>
          <rPr>
            <sz val="8"/>
            <color indexed="81"/>
            <rFont val="Tahoma"/>
            <family val="2"/>
          </rPr>
          <t xml:space="preserve">
</t>
        </r>
        <r>
          <rPr>
            <b/>
            <u/>
            <sz val="10"/>
            <color indexed="81"/>
            <rFont val="Tahoma"/>
            <family val="2"/>
          </rPr>
          <t>Overview of Access Group</t>
        </r>
        <r>
          <rPr>
            <sz val="8"/>
            <color indexed="81"/>
            <rFont val="Tahoma"/>
            <family val="2"/>
          </rPr>
          <t xml:space="preserve">
This Schedule defines an actual Access Group.
The aim of an Access Group is to identify those Connection Points (and the TICs at each) which need to be assessed simultaneously when considering whether each TIC is maintainable in accordance with GBSQSS.  An Access Group has since been taken within the Grid Code to mean informally “a group of Connection Points, with are either permanently interconnected or where a post fault action will see them become so (and as a consequence of this a transfer of demand from one Connection Point to another occurs).
All Connection Points will be considered as either an Access Group on their own (if they are not at any time interconnected through the DNO network to another Connection Point), or for a group of interconnected Connection Points to be considered as an Access Group.  Each Connection Point on the GB Transmission System would then be in one, and only one Access Group as by definition if a Connection Point were to be in two Access Groups then both Access Groups should be merged into a single larger Access Groups as they would be interconnected through the shared Connection Point.
Once an Access Groups had been identified then all compliance assessments would take place on the Access Group basis.
For planning purposes,national Grid assumes that the maintenance season will be British Summer Time (BST) (i.e. engineering weeks 13 to 43) 
Note: 
</t>
        </r>
        <r>
          <rPr>
            <b/>
            <sz val="8"/>
            <color indexed="81"/>
            <rFont val="Tahoma"/>
            <family val="2"/>
          </rPr>
          <t>The process does not aim to operationally place or constrain planned operational outages.</t>
        </r>
        <r>
          <rPr>
            <sz val="8"/>
            <color indexed="81"/>
            <rFont val="Tahoma"/>
            <family val="2"/>
          </rPr>
          <t xml:space="preserve">
This activity will still be one for the operational teams at both National Grid and DNOs and will continue to take place nearer to real time following the processes set out in the Operating Codes of the Grid Code.  The planning process concentrates solely on the theoretical maintainability of the assets.  If operational teams find that in practice maintenance is proving extremely difficult at a site this will need to be fed into the planning discussions in the same manner as it is currently.
martin.banton: January 2007</t>
        </r>
      </text>
    </comment>
    <comment ref="G7" authorId="0" shapeId="0" xr:uid="{C293A89F-FE00-43AA-85D9-39A24FBA79BC}">
      <text>
        <r>
          <rPr>
            <sz val="8"/>
            <color indexed="81"/>
            <rFont val="Tahoma"/>
            <family val="2"/>
          </rPr>
          <t xml:space="preserve">
</t>
        </r>
        <r>
          <rPr>
            <b/>
            <sz val="8"/>
            <color indexed="81"/>
            <rFont val="Tahoma"/>
            <family val="2"/>
          </rPr>
          <t xml:space="preserve">Data should only be entered into the spreadsheet in the cells </t>
        </r>
        <r>
          <rPr>
            <b/>
            <sz val="8"/>
            <color indexed="47"/>
            <rFont val="Tahoma"/>
            <family val="2"/>
          </rPr>
          <t>coloured tan.</t>
        </r>
        <r>
          <rPr>
            <b/>
            <sz val="8"/>
            <color indexed="81"/>
            <rFont val="Tahoma"/>
            <family val="2"/>
          </rPr>
          <t xml:space="preserve"> 
</t>
        </r>
        <r>
          <rPr>
            <sz val="8"/>
            <color indexed="81"/>
            <rFont val="Tahoma"/>
            <family val="2"/>
          </rPr>
          <t>The rest will be automatically populated.....
One work book should be prepared for each Access Group.</t>
        </r>
        <r>
          <rPr>
            <sz val="8"/>
            <color indexed="81"/>
            <rFont val="Tahoma"/>
            <family val="2"/>
          </rPr>
          <t xml:space="preserve">
1. Choose the work sheet that most closely matches the potential Access Group 
2. Enter the name of the Access Group
3. Down the left hand side enter the Connection Points followed by the specific Transmission Interface Circuits (SGT's) at each Connection Point. (P.C.A.4.1.4.1)
4. For each Transmission Interface Circuit (SGT) enter the maintenance period start and end weeks - In Calendar Week numbers.(P.C.A.4.1.4.2/3)
5.Enter the maintenace year.
6. The Duration, Potential Concurrent Outages, and Maintenance Outage Period will automatically be displayed.
7.Add/delete any futher Connection Points and TIC's as required
8. Delete any unused work sheets
9. Submit to NGET by calendar Week 6 (P.C.A.4.1.4.4)
Note:
martin.banton: Jan 2007</t>
        </r>
      </text>
    </comment>
    <comment ref="CY10" authorId="1" shapeId="0" xr:uid="{54C84EC8-9F3E-42F0-9D83-EFEF484C8643}">
      <text>
        <r>
          <rPr>
            <b/>
            <sz val="8"/>
            <color indexed="81"/>
            <rFont val="Tahoma"/>
            <family val="2"/>
          </rPr>
          <t>Jeremy Caplin:</t>
        </r>
        <r>
          <rPr>
            <sz val="8"/>
            <color indexed="81"/>
            <rFont val="Tahoma"/>
            <family val="2"/>
          </rPr>
          <t xml:space="preserve">
This column is sum of 3 years - ie no of weeks of outage.  The bottom row is sum of each week.  
The next col to right is the sumproduct of this row and the sum row.  If there are any concurrent outages in this row, then the sum row will contain some 2s rather than 1s for weeks where this row is 1, and so the sum product will be greater than then sum of this row.
eg
                       sum sump
00111000000   3    6
00000011100   3    3
10000000000   1    1
00111000000   3    6
10222011100</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D9" authorId="0" shapeId="0" xr:uid="{FAD20EC5-1A18-41A9-A17E-6F6E96B29ADD}">
      <text>
        <r>
          <rPr>
            <sz val="11"/>
            <color indexed="81"/>
            <rFont val="Arial"/>
            <family val="2"/>
          </rPr>
          <t>F.Yr 1 - current financial year.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7" authorId="0" shapeId="0" xr:uid="{00000000-0006-0000-1300-000001000000}">
      <text>
        <r>
          <rPr>
            <sz val="8"/>
            <color indexed="81"/>
            <rFont val="Tahoma"/>
            <family val="2"/>
          </rPr>
          <t>F.Yr 1 - current financial year.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H7" authorId="0" shapeId="0" xr:uid="{3112B207-11C9-4B6D-AE7A-67651DE39DBC}">
      <text>
        <r>
          <rPr>
            <sz val="8"/>
            <color indexed="81"/>
            <rFont val="Tahoma"/>
            <family val="2"/>
          </rPr>
          <t>F.Yr 1 - current financial year.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F7" authorId="0" shapeId="0" xr:uid="{3C1A65C1-88E6-424A-B96C-101D5D6220FD}">
      <text>
        <r>
          <rPr>
            <sz val="8"/>
            <color indexed="81"/>
            <rFont val="Tahoma"/>
            <family val="2"/>
          </rPr>
          <t>F.Yr 1 - current financial year.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National Grid</author>
  </authors>
  <commentList>
    <comment ref="D4" authorId="0" shapeId="0" xr:uid="{36023BD1-56C1-4255-B0CE-92711DECA912}">
      <text>
        <r>
          <rPr>
            <b/>
            <sz val="9"/>
            <color indexed="81"/>
            <rFont val="Tahoma"/>
            <family val="2"/>
          </rPr>
          <t>OC6.5.3 (a) Whether a National Electricity Transmission System Warning - High Risk of Demand Reduction or National Electricity Transmission System Warning - Demand Control Imminent has been issued or not:
(i) provided the instruction relates to not more than 20 per cent of its total Demand (measured at the time the Demand reduction is required); and
(ii) if the instruction relates to less than 20 per cent of its total Demand, is in
     • two voltage reduction stages of between 2 and 4 percent, each of which can be expected to           
deliver around 1.5 percent Demand reduction; and
     • up to three Demand Disconnection stages, each of which can reasonably be expected to deliver
between four and six percent Demand reduction,
each Network Operator will abide by the instructions of NGET, which should specify whether a voltage reduction or Demand Disconnection stage is required; or
(iii) if the instruction relates to less than 20 per cent of its total Demand, is in four Demand Disconnection stages each of which can reasonably be expected to deliver between four and six per cent Demand reduction,
each Network Operator will abide by the instructions of NGET with regard to Demand reduction under OC6.5 without delay.
(b) The Demand reduction must be achieved within the Network Operator's System as far as possible uniformly across all Grid Supply Points (unless otherwise specified in the National Electricity Transmission System Warning - High Risk of Demand Reduction) either by Customer voltage reduction or by Demand Disconnection; 
(c) Demand Control initiated by voltage reduction shall be initiated as soon as possible but in any event no longer than two minutes from the instruction being received from NGET, and completed within 10 minutes of the instruction being received from NGET.
(d) Demand Control initiated by Demand Disconnection shall be initiated as soon as possible but in any event no longer than two minutes from the instruction being received from NGET, and completed within five minutes of the instruction being received from NGET.
(e) Each Network Operator must notify NGET in writing by calendar week 24 each year, for the succeeding Financial Year onwards, whether Demand Control is to be implemented either:
i) by a combination of voltage reduction and Demand
Disconnection; or
ii) Demand Disconnection alone;
together with the magnitude of the voltage reduction stages (where applicable) and for Demand Disconnection stages, the demand reduction anticipated. Thereafter, any changes must be notified in writing to NGET at least 10 Business Days prior to the change coming into effect.</t>
        </r>
        <r>
          <rPr>
            <sz val="9"/>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300-000001000000}">
      <text>
        <r>
          <rPr>
            <sz val="11"/>
            <color indexed="81"/>
            <rFont val="Arial"/>
            <family val="2"/>
          </rPr>
          <t>F.Yr 1 - current financial year.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400-000001000000}">
      <text>
        <r>
          <rPr>
            <sz val="8"/>
            <color indexed="81"/>
            <rFont val="Tahoma"/>
            <family val="2"/>
          </rPr>
          <t>F.Yr 1 - current financial year.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500-000001000000}">
      <text>
        <r>
          <rPr>
            <sz val="8"/>
            <color indexed="81"/>
            <rFont val="Tahoma"/>
            <family val="2"/>
          </rPr>
          <t>F.Yr 1 - current financial year.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brian.w.roberts</author>
  </authors>
  <commentList>
    <comment ref="E10" authorId="0" shapeId="0" xr:uid="{00000000-0006-0000-0600-000001000000}">
      <text>
        <r>
          <rPr>
            <sz val="8"/>
            <color indexed="81"/>
            <rFont val="Tahoma"/>
            <family val="2"/>
          </rPr>
          <t>F.Yr 1 - current financial year.</t>
        </r>
      </text>
    </comment>
  </commentList>
</comments>
</file>

<file path=xl/sharedStrings.xml><?xml version="1.0" encoding="utf-8"?>
<sst xmlns="http://schemas.openxmlformats.org/spreadsheetml/2006/main" count="975" uniqueCount="463">
  <si>
    <t>Schedule 12B</t>
  </si>
  <si>
    <t>HIGH RISK OF DEMAND REDUCTIONS</t>
  </si>
  <si>
    <t>Network Operator:</t>
  </si>
  <si>
    <t>GRID CODE:  OC 6.5.3</t>
  </si>
  <si>
    <t>Year:</t>
  </si>
  <si>
    <t>Good question re the year do we want thi son all the post CIM schedules?</t>
  </si>
  <si>
    <t>Tranche</t>
  </si>
  <si>
    <t xml:space="preserve">Percentage Voltage Reduction (if VR)or Percentage Demand Reduction (if DD) </t>
  </si>
  <si>
    <t>Voltage Reduction or 
Demand Disconnection</t>
  </si>
  <si>
    <t>Conflicts with the existing Schedule 12 and 12A - need a new number</t>
  </si>
  <si>
    <t>(For Tranches 1 &amp; 2, Please, delete "VR" or "DD" as applicable)</t>
  </si>
  <si>
    <t>VR/DD</t>
  </si>
  <si>
    <t>DD</t>
  </si>
  <si>
    <t>Complete either</t>
  </si>
  <si>
    <t>two voltage reduction stages each of 2 - 4%voltage reduction and up to three demand disconnection stages each of 4-6% demand reduction</t>
  </si>
  <si>
    <t>or</t>
  </si>
  <si>
    <t>four demand disconnection stages each of 4-6% demand reduction</t>
  </si>
  <si>
    <t>Required Data</t>
  </si>
  <si>
    <t>STILL TO BE REVISED</t>
  </si>
  <si>
    <r>
      <t xml:space="preserve">CONNECTION POINT </t>
    </r>
    <r>
      <rPr>
        <u/>
        <sz val="10"/>
        <rFont val="Arial"/>
        <family val="2"/>
      </rPr>
      <t>DATA</t>
    </r>
  </si>
  <si>
    <t>Schedule 11</t>
  </si>
  <si>
    <t>Changes from previous version</t>
  </si>
  <si>
    <t>Reference to "pre fault" demand transfer removed. Instead, called this just eg: Maintenance Period Single Line diagram</t>
  </si>
  <si>
    <t>Removed financial year 0 (no requirement in the Grid Code to provide out-turn data)</t>
  </si>
  <si>
    <t>Added rows for due allowance in Maintenance Period sheet</t>
  </si>
  <si>
    <t>Added brackets for sections to be repeated</t>
  </si>
  <si>
    <t>Lumped susceptance removed (to be added to Schedule 5 instead)</t>
  </si>
  <si>
    <t>Added date &amp; time rows for Connection Point peak (not currently a Grid Code requirement)</t>
  </si>
  <si>
    <t>Revised  to the requirement of the 4th External working group meeting</t>
  </si>
  <si>
    <t>07/08/07 Changed 'Maintenance' period to 'Access' period</t>
  </si>
  <si>
    <t>16/05/2016 Deleted "SPD" spurious label throughout</t>
  </si>
  <si>
    <t>Pages "Other time specified", "Basic Data Sheet" and "Example Access Period" hidden to simplify form appearance</t>
  </si>
  <si>
    <t>Comments regarding  Financial Year 1 added to all tables</t>
  </si>
  <si>
    <t>Propposed Definitions</t>
  </si>
  <si>
    <t>Group Demand</t>
  </si>
  <si>
    <t>Aggregate import to Embedded Customers’ sites other than to those where the primary purpose is wholly or mainly that of an Embedded Generator.
When establishing the primary purpose the Network Operator will consider factors including:
•	  the maximum export capacity relative to the maximum import capacity;
•	  whether the Customer has a generation licence or licence exemption; and
•	  whether the Customer’s site is categorised as having a demand connection or generation connection as defined in DCUSA Schedule 22.
When estimating the Group Demand the Network Operator should, where necessary, take into consideration Latent Demand.</t>
  </si>
  <si>
    <t>Measured Demand</t>
  </si>
  <si>
    <r>
      <t xml:space="preserve">Demand measured at the relevant </t>
    </r>
    <r>
      <rPr>
        <b/>
        <sz val="10"/>
        <rFont val="Arial"/>
        <family val="2"/>
      </rPr>
      <t>Connection Point</t>
    </r>
    <r>
      <rPr>
        <sz val="10"/>
        <rFont val="Arial"/>
        <family val="2"/>
      </rPr>
      <t>.  Sometimes referred to as the net demand.</t>
    </r>
  </si>
  <si>
    <r>
      <t>Gross Demand</t>
    </r>
    <r>
      <rPr>
        <sz val="10"/>
        <rFont val="Arial"/>
        <family val="2"/>
      </rPr>
      <t xml:space="preserve"> </t>
    </r>
  </si>
  <si>
    <r>
      <t xml:space="preserve">The sum of the </t>
    </r>
    <r>
      <rPr>
        <b/>
        <sz val="10"/>
        <rFont val="Arial"/>
        <family val="2"/>
      </rPr>
      <t>Group Demand</t>
    </r>
    <r>
      <rPr>
        <sz val="10"/>
        <rFont val="Arial"/>
        <family val="2"/>
      </rPr>
      <t xml:space="preserve"> and </t>
    </r>
    <r>
      <rPr>
        <b/>
        <sz val="10"/>
        <rFont val="Arial"/>
        <family val="2"/>
      </rPr>
      <t>Embedded Generation Import</t>
    </r>
  </si>
  <si>
    <t xml:space="preserve">Latent Demand </t>
  </si>
  <si>
    <r>
      <t xml:space="preserve">An increase in </t>
    </r>
    <r>
      <rPr>
        <b/>
        <sz val="10"/>
        <color rgb="FF000000"/>
        <rFont val="Arial"/>
        <family val="2"/>
      </rPr>
      <t>Group Demand</t>
    </r>
    <r>
      <rPr>
        <sz val="10"/>
        <color rgb="FF000000"/>
        <rFont val="Arial"/>
        <family val="2"/>
      </rPr>
      <t xml:space="preserve"> that would appear:
•	  If any demand side response was not operating;
•	  If any Suppliers’ time of use tariffs were not implemented;
•	  If any </t>
    </r>
    <r>
      <rPr>
        <b/>
        <sz val="10"/>
        <color rgb="FF000000"/>
        <rFont val="Arial"/>
        <family val="2"/>
      </rPr>
      <t>Network Operator</t>
    </r>
    <r>
      <rPr>
        <sz val="10"/>
        <color rgb="FF000000"/>
        <rFont val="Arial"/>
        <family val="2"/>
      </rPr>
      <t xml:space="preserve"> or </t>
    </r>
    <r>
      <rPr>
        <b/>
        <sz val="10"/>
        <color rgb="FF000000"/>
        <rFont val="Arial"/>
        <family val="2"/>
      </rPr>
      <t>The Company’s</t>
    </r>
    <r>
      <rPr>
        <sz val="10"/>
        <color rgb="FF000000"/>
        <rFont val="Arial"/>
        <family val="2"/>
      </rPr>
      <t xml:space="preserve"> price signals were not implemented;
•	  If any other means of suppressing the </t>
    </r>
    <r>
      <rPr>
        <b/>
        <sz val="10"/>
        <color rgb="FF000000"/>
        <rFont val="Arial"/>
        <family val="2"/>
      </rPr>
      <t>Embedded Customer’s</t>
    </r>
    <r>
      <rPr>
        <sz val="10"/>
        <color rgb="FF000000"/>
        <rFont val="Arial"/>
        <family val="2"/>
      </rPr>
      <t xml:space="preserve"> demand were not operating; or in the event of Cold Load
   Pickup.</t>
    </r>
  </si>
  <si>
    <t>Embedded Generation Import</t>
  </si>
  <si>
    <r>
      <t xml:space="preserve">Import to an </t>
    </r>
    <r>
      <rPr>
        <b/>
        <sz val="10"/>
        <rFont val="Arial"/>
        <family val="2"/>
      </rPr>
      <t>Embedded Customer’s</t>
    </r>
    <r>
      <rPr>
        <sz val="10"/>
        <rFont val="Arial"/>
        <family val="2"/>
      </rPr>
      <t xml:space="preserve"> site where the primary purpose is wholly or mainly that of an Embedded Generator.
When establishing the primary purpose, the Network Operator will consider factors including:
•	the maximum export capacity relative to the maximum import capacity;
•	whether the Embedded Customer has a generation licence or licence exemption; and
whether the Embedded Customer’s site is categorised as having a demand connection or generation connection as defined in DCUSA Schedule 22.</t>
    </r>
  </si>
  <si>
    <t>Embedded Generation Export</t>
  </si>
  <si>
    <r>
      <t xml:space="preserve">Export from an </t>
    </r>
    <r>
      <rPr>
        <b/>
        <sz val="10"/>
        <rFont val="Arial"/>
        <family val="2"/>
      </rPr>
      <t>Embedded Customer’s</t>
    </r>
    <r>
      <rPr>
        <sz val="10"/>
        <rFont val="Arial"/>
        <family val="2"/>
      </rPr>
      <t xml:space="preserve"> site.</t>
    </r>
  </si>
  <si>
    <t>Energy Source</t>
  </si>
  <si>
    <t>Any of the sources of energy listed in PC.G.8 used in the production of electricity.</t>
  </si>
  <si>
    <t>Aggregated Energy Source</t>
  </si>
  <si>
    <r>
      <t xml:space="preserve">The aggregation of </t>
    </r>
    <r>
      <rPr>
        <b/>
        <sz val="10"/>
        <rFont val="Arial"/>
        <family val="2"/>
      </rPr>
      <t xml:space="preserve">Energy Source </t>
    </r>
    <r>
      <rPr>
        <sz val="10"/>
        <rFont val="Arial"/>
        <family val="2"/>
      </rPr>
      <t>types as defined in PC.G.8.2</t>
    </r>
  </si>
  <si>
    <t>PC.9.3.3.10</t>
  </si>
  <si>
    <t>Demand Profile for Day of Network Operator's Peak Demand based on Annual ACS conditions</t>
  </si>
  <si>
    <t xml:space="preserve">Day of Network Operator's peak </t>
  </si>
  <si>
    <t>Date of Network Operator's Peak</t>
  </si>
  <si>
    <t>F.Yr</t>
  </si>
  <si>
    <t>F.Yr.</t>
  </si>
  <si>
    <t xml:space="preserve">Needs a post CIM number and </t>
  </si>
  <si>
    <t>This is slightly different to the existing GC profomra</t>
  </si>
  <si>
    <t>Demand Period</t>
  </si>
  <si>
    <t>From:</t>
  </si>
  <si>
    <t>Active Power not Power level</t>
  </si>
  <si>
    <t>Prob need to refer to the Measured Demand.  NGET may use this to determine the Tx short time ratings - and this provides forecast profile.  It would be good if TOs didn't get this information from DNOs - their own operational metering.  These are existing tables.  Are they required.</t>
  </si>
  <si>
    <t>Additional information required about the Half Hour of Network Operator's Peak Demand</t>
  </si>
  <si>
    <t>Generation Netted Out</t>
  </si>
  <si>
    <t>Demand Profile for Day of the GB Transmission System Peak Demand based on Annual ACS conditions</t>
  </si>
  <si>
    <t>Date of GB Transmission System Peak</t>
  </si>
  <si>
    <t>Outturn</t>
  </si>
  <si>
    <t>Actual</t>
  </si>
  <si>
    <t>ACS Corrected</t>
  </si>
  <si>
    <t>The User needs to identify the peak - this is only an example?</t>
  </si>
  <si>
    <t>Peak</t>
  </si>
  <si>
    <t>Additional information required about the Half Hour of the GB Transmission System Peak Demand</t>
  </si>
  <si>
    <t>Demand Profile for Day of GB Transmission System Minimum Demand based on Annual Average conditions</t>
  </si>
  <si>
    <t>Date of GB Transmission System Minimum</t>
  </si>
  <si>
    <t>Min.</t>
  </si>
  <si>
    <t>User’s Total System Active Energy Data</t>
  </si>
  <si>
    <t>USER:</t>
  </si>
  <si>
    <t>User's Active Energy Requirements by Customer Class</t>
  </si>
  <si>
    <t>Financial Year</t>
  </si>
  <si>
    <t>LV1</t>
  </si>
  <si>
    <t>3.3.13</t>
  </si>
  <si>
    <t>LV2</t>
  </si>
  <si>
    <t>LV3</t>
  </si>
  <si>
    <t>HV</t>
  </si>
  <si>
    <t>EHV</t>
  </si>
  <si>
    <t>Traction</t>
  </si>
  <si>
    <t>Public Lighting ( - inc in LV3)</t>
  </si>
  <si>
    <t>Total Customer Requirements</t>
  </si>
  <si>
    <t>User System Losses</t>
  </si>
  <si>
    <t>Total User Requirements</t>
  </si>
  <si>
    <t>Energy from Embedded Generating Plant under 100MW</t>
  </si>
  <si>
    <t>AUTOMATIC LOW FREQUENCY DISCONNECTION:</t>
  </si>
  <si>
    <t>GRID CODE:  OC.6.6.2</t>
  </si>
  <si>
    <t>Auto Frequency Block (MW)</t>
  </si>
  <si>
    <t>Residual</t>
  </si>
  <si>
    <t>Connection Point</t>
  </si>
  <si>
    <t>Notes</t>
  </si>
  <si>
    <t>48.8Hz</t>
  </si>
  <si>
    <t>48.75Hz</t>
  </si>
  <si>
    <t>48.7Hz</t>
  </si>
  <si>
    <t>48.6Hz</t>
  </si>
  <si>
    <t>48.5Hz</t>
  </si>
  <si>
    <t>48.4Hz</t>
  </si>
  <si>
    <t>48.2Hz</t>
  </si>
  <si>
    <t>48.0Hz</t>
  </si>
  <si>
    <t>47.8Hz</t>
  </si>
  <si>
    <t>Demand</t>
  </si>
  <si>
    <t>(MW)</t>
  </si>
  <si>
    <t>Block 1</t>
  </si>
  <si>
    <t>Block 2</t>
  </si>
  <si>
    <t>Block 3</t>
  </si>
  <si>
    <t>Block 4</t>
  </si>
  <si>
    <t>Block 5</t>
  </si>
  <si>
    <t>Block 6</t>
  </si>
  <si>
    <t>Block 7</t>
  </si>
  <si>
    <t>Block 8</t>
  </si>
  <si>
    <t>Block 9</t>
  </si>
  <si>
    <t>Demand disconnected</t>
  </si>
  <si>
    <t>MW</t>
  </si>
  <si>
    <t>per Block</t>
  </si>
  <si>
    <t>%</t>
  </si>
  <si>
    <t>Total Demand Disconnected :</t>
  </si>
  <si>
    <t>MW     (</t>
  </si>
  <si>
    <t xml:space="preserve">  %  of aggregate peak demand of</t>
  </si>
  <si>
    <t>MW   )</t>
  </si>
  <si>
    <t xml:space="preserve">Notes:   1.  </t>
  </si>
  <si>
    <t>The 'Peak MW' is the net MW at GB Transmission System peak</t>
  </si>
  <si>
    <t>Year</t>
  </si>
  <si>
    <t xml:space="preserve">Percentage Voltage Reduction (if VR) or Percentage Demand Reduction (if DD) </t>
  </si>
  <si>
    <t>(For Tranches 1 &amp; 2 please delete "VR" or "DD" as applicable)</t>
  </si>
  <si>
    <t>Two voltage reduction stages each of 2-4% voltage reduction and up to three demand disconnection stages each of 4-6% demand reduction</t>
  </si>
  <si>
    <t>Four demand disconnection stages each of 4-6% demand reduction</t>
  </si>
  <si>
    <t>EMERGENCY MANUAL DEMAND DISCONNECTION</t>
  </si>
  <si>
    <t>GRID  CODE:  OC6.7.2</t>
  </si>
  <si>
    <t>Grid Supply Point</t>
  </si>
  <si>
    <t>Cumulative demand disconnection : % after</t>
  </si>
  <si>
    <t>5 min</t>
  </si>
  <si>
    <t>10 min</t>
  </si>
  <si>
    <t>15 min</t>
  </si>
  <si>
    <t>20 min</t>
  </si>
  <si>
    <t>25 min</t>
  </si>
  <si>
    <t>30 min</t>
  </si>
  <si>
    <t>As an aside this net value doesn’t form part of the post CIM submission</t>
  </si>
  <si>
    <t>Notes:   1.</t>
  </si>
  <si>
    <r>
      <t xml:space="preserve">The 'Peak MW' is the net MW at the </t>
    </r>
    <r>
      <rPr>
        <b/>
        <sz val="9"/>
        <rFont val="Arial"/>
        <family val="2"/>
      </rPr>
      <t xml:space="preserve">Connection Point </t>
    </r>
    <r>
      <rPr>
        <sz val="9"/>
        <rFont val="Arial"/>
        <family val="2"/>
      </rPr>
      <t>peak demand</t>
    </r>
  </si>
  <si>
    <t>To be completed as part of Week 28 data submission</t>
  </si>
  <si>
    <t>Connection Point:</t>
  </si>
  <si>
    <t>Access Group:</t>
  </si>
  <si>
    <t>Time of GB National Electricity Transmission System (NETS) Peak Demand</t>
  </si>
  <si>
    <t>DATA DESCRIPTION</t>
  </si>
  <si>
    <t>Weather Corrected Outturn</t>
  </si>
  <si>
    <t>DATA CAT</t>
  </si>
  <si>
    <r>
      <rPr>
        <sz val="8"/>
        <color rgb="FF000000"/>
        <rFont val="Arial"/>
      </rPr>
      <t xml:space="preserve">Date of </t>
    </r>
    <r>
      <rPr>
        <b/>
        <sz val="8"/>
        <color rgb="FF000000"/>
        <rFont val="Arial"/>
      </rPr>
      <t xml:space="preserve">GB Transmission System </t>
    </r>
    <r>
      <rPr>
        <sz val="8"/>
        <color rgb="FF000000"/>
        <rFont val="Arial"/>
      </rPr>
      <t xml:space="preserve">Peak </t>
    </r>
    <r>
      <rPr>
        <b/>
        <sz val="8"/>
        <color rgb="FF000000"/>
        <rFont val="Arial"/>
      </rPr>
      <t xml:space="preserve">Demand </t>
    </r>
    <r>
      <rPr>
        <sz val="8"/>
        <color rgb="FF000000"/>
        <rFont val="Arial"/>
      </rPr>
      <t xml:space="preserve">(provided by </t>
    </r>
    <r>
      <rPr>
        <b/>
        <sz val="8"/>
        <color rgb="FF000000"/>
        <rFont val="Arial"/>
      </rPr>
      <t>NESO</t>
    </r>
    <r>
      <rPr>
        <sz val="8"/>
        <color rgb="FF000000"/>
        <rFont val="Arial"/>
      </rPr>
      <t>)</t>
    </r>
  </si>
  <si>
    <t>PC.9.3.3.4</t>
  </si>
  <si>
    <r>
      <rPr>
        <sz val="8"/>
        <color rgb="FF000000"/>
        <rFont val="Arial"/>
      </rPr>
      <t xml:space="preserve">Time of </t>
    </r>
    <r>
      <rPr>
        <b/>
        <sz val="8"/>
        <color rgb="FF000000"/>
        <rFont val="Arial"/>
      </rPr>
      <t xml:space="preserve">GB Transmission System </t>
    </r>
    <r>
      <rPr>
        <sz val="8"/>
        <color rgb="FF000000"/>
        <rFont val="Arial"/>
      </rPr>
      <t xml:space="preserve">Peak </t>
    </r>
    <r>
      <rPr>
        <b/>
        <sz val="8"/>
        <color rgb="FF000000"/>
        <rFont val="Arial"/>
      </rPr>
      <t xml:space="preserve">Demand </t>
    </r>
    <r>
      <rPr>
        <sz val="8"/>
        <color rgb="FF000000"/>
        <rFont val="Arial"/>
      </rPr>
      <t xml:space="preserve">(provided by </t>
    </r>
    <r>
      <rPr>
        <b/>
        <sz val="8"/>
        <color rgb="FF000000"/>
        <rFont val="Arial"/>
      </rPr>
      <t>NESO</t>
    </r>
    <r>
      <rPr>
        <sz val="8"/>
        <color rgb="FF000000"/>
        <rFont val="Arial"/>
      </rPr>
      <t>)</t>
    </r>
  </si>
  <si>
    <r>
      <t xml:space="preserve">Connection Point Group Demand </t>
    </r>
    <r>
      <rPr>
        <sz val="8"/>
        <rFont val="Arial"/>
        <family val="2"/>
      </rPr>
      <t>at time of</t>
    </r>
    <r>
      <rPr>
        <b/>
        <sz val="8"/>
        <rFont val="Arial"/>
        <family val="2"/>
      </rPr>
      <t xml:space="preserve"> GB Transmission System </t>
    </r>
    <r>
      <rPr>
        <sz val="8"/>
        <rFont val="Arial"/>
        <family val="2"/>
      </rPr>
      <t>Peak</t>
    </r>
    <r>
      <rPr>
        <b/>
        <sz val="8"/>
        <rFont val="Arial"/>
        <family val="2"/>
      </rPr>
      <t xml:space="preserve"> </t>
    </r>
    <r>
      <rPr>
        <sz val="8"/>
        <rFont val="Arial"/>
        <family val="2"/>
      </rPr>
      <t>(MW)</t>
    </r>
  </si>
  <si>
    <t>Note 2</t>
  </si>
  <si>
    <r>
      <t xml:space="preserve">Connection Point Group Demand </t>
    </r>
    <r>
      <rPr>
        <sz val="8"/>
        <rFont val="Arial"/>
        <family val="2"/>
      </rPr>
      <t>at time of</t>
    </r>
    <r>
      <rPr>
        <b/>
        <sz val="8"/>
        <rFont val="Arial"/>
        <family val="2"/>
      </rPr>
      <t xml:space="preserve"> GB Transmission System </t>
    </r>
    <r>
      <rPr>
        <sz val="8"/>
        <rFont val="Arial"/>
        <family val="2"/>
      </rPr>
      <t>Peak</t>
    </r>
    <r>
      <rPr>
        <b/>
        <sz val="8"/>
        <rFont val="Arial"/>
        <family val="2"/>
      </rPr>
      <t xml:space="preserve"> </t>
    </r>
    <r>
      <rPr>
        <sz val="8"/>
        <rFont val="Arial"/>
        <family val="2"/>
      </rPr>
      <t>(MVAr)</t>
    </r>
  </si>
  <si>
    <t>Embedded Power Station Export</t>
  </si>
  <si>
    <r>
      <t xml:space="preserve">Output from </t>
    </r>
    <r>
      <rPr>
        <b/>
        <sz val="8"/>
        <color rgb="FF000000"/>
        <rFont val="Arial"/>
        <family val="2"/>
      </rPr>
      <t>Sub-transmission</t>
    </r>
    <r>
      <rPr>
        <sz val="8"/>
        <color rgb="FF000000"/>
        <rFont val="Arial"/>
        <family val="2"/>
      </rPr>
      <t xml:space="preserve"> connected</t>
    </r>
    <r>
      <rPr>
        <b/>
        <sz val="8"/>
        <color rgb="FF000000"/>
        <rFont val="Arial"/>
        <family val="2"/>
      </rPr>
      <t xml:space="preserve"> Power</t>
    </r>
    <r>
      <rPr>
        <sz val="8"/>
        <color rgb="FF000000"/>
        <rFont val="Arial"/>
        <family val="2"/>
      </rPr>
      <t xml:space="preserve"> </t>
    </r>
    <r>
      <rPr>
        <b/>
        <sz val="8"/>
        <color rgb="FF000000"/>
        <rFont val="Arial"/>
        <family val="2"/>
      </rPr>
      <t>Stations</t>
    </r>
    <r>
      <rPr>
        <sz val="8"/>
        <color rgb="FF000000"/>
        <rFont val="Arial"/>
        <family val="2"/>
      </rPr>
      <t xml:space="preserve"> and </t>
    </r>
    <r>
      <rPr>
        <b/>
        <sz val="8"/>
        <color rgb="FF000000"/>
        <rFont val="Arial"/>
        <family val="2"/>
      </rPr>
      <t>Customer Generating Plant</t>
    </r>
    <r>
      <rPr>
        <sz val="8"/>
        <color rgb="FF000000"/>
        <rFont val="Arial"/>
        <family val="2"/>
      </rPr>
      <t xml:space="preserve"> (MW) </t>
    </r>
    <r>
      <rPr>
        <b/>
        <sz val="8"/>
        <color rgb="FF000000"/>
        <rFont val="Arial"/>
        <family val="2"/>
      </rPr>
      <t>Aggregated Energy Source</t>
    </r>
    <r>
      <rPr>
        <sz val="8"/>
        <color rgb="FF000000"/>
        <rFont val="Arial"/>
        <family val="2"/>
      </rPr>
      <t xml:space="preserve"> 1 </t>
    </r>
  </si>
  <si>
    <r>
      <rPr>
        <sz val="10"/>
        <color rgb="FF000000"/>
        <rFont val="Arial"/>
      </rPr>
      <t xml:space="preserve">May be repeated if necessary to include each applicable </t>
    </r>
    <r>
      <rPr>
        <b/>
        <sz val="10"/>
        <color rgb="FF000000"/>
        <rFont val="Arial"/>
      </rPr>
      <t>Energy Source</t>
    </r>
    <r>
      <rPr>
        <sz val="10"/>
        <color rgb="FF000000"/>
        <rFont val="Arial"/>
      </rPr>
      <t xml:space="preserve"> (Including </t>
    </r>
    <r>
      <rPr>
        <b/>
        <sz val="10"/>
        <color rgb="FF000000"/>
        <rFont val="Arial"/>
      </rPr>
      <t>Electricity Storage</t>
    </r>
    <r>
      <rPr>
        <sz val="10"/>
        <color rgb="FF000000"/>
        <rFont val="Arial"/>
      </rPr>
      <t>)</t>
    </r>
  </si>
  <si>
    <r>
      <t xml:space="preserve">Output from </t>
    </r>
    <r>
      <rPr>
        <b/>
        <sz val="8"/>
        <color rgb="FF000000"/>
        <rFont val="Arial"/>
        <family val="2"/>
      </rPr>
      <t>Sub-transmission</t>
    </r>
    <r>
      <rPr>
        <sz val="8"/>
        <color rgb="FF000000"/>
        <rFont val="Arial"/>
        <family val="2"/>
      </rPr>
      <t xml:space="preserve"> connected </t>
    </r>
    <r>
      <rPr>
        <b/>
        <sz val="8"/>
        <color rgb="FF000000"/>
        <rFont val="Arial"/>
        <family val="2"/>
      </rPr>
      <t>Power Stations</t>
    </r>
    <r>
      <rPr>
        <sz val="8"/>
        <color rgb="FF000000"/>
        <rFont val="Arial"/>
        <family val="2"/>
      </rPr>
      <t xml:space="preserve"> and </t>
    </r>
    <r>
      <rPr>
        <b/>
        <sz val="8"/>
        <color rgb="FF000000"/>
        <rFont val="Arial"/>
        <family val="2"/>
      </rPr>
      <t>Customer Generating Plant</t>
    </r>
    <r>
      <rPr>
        <sz val="8"/>
        <color rgb="FF000000"/>
        <rFont val="Arial"/>
        <family val="2"/>
      </rPr>
      <t xml:space="preserve"> (MW) </t>
    </r>
    <r>
      <rPr>
        <b/>
        <sz val="8"/>
        <color rgb="FF000000"/>
        <rFont val="Arial"/>
        <family val="2"/>
      </rPr>
      <t>Aggregated Energy Source</t>
    </r>
    <r>
      <rPr>
        <sz val="8"/>
        <color rgb="FF000000"/>
        <rFont val="Arial"/>
        <family val="2"/>
      </rPr>
      <t xml:space="preserve"> 2</t>
    </r>
  </si>
  <si>
    <r>
      <t xml:space="preserve">Output from </t>
    </r>
    <r>
      <rPr>
        <b/>
        <sz val="8"/>
        <color rgb="FF000000"/>
        <rFont val="Arial"/>
        <family val="2"/>
      </rPr>
      <t>Sub-transmission</t>
    </r>
    <r>
      <rPr>
        <sz val="8"/>
        <color rgb="FF000000"/>
        <rFont val="Arial"/>
        <family val="2"/>
      </rPr>
      <t xml:space="preserve"> connected </t>
    </r>
    <r>
      <rPr>
        <b/>
        <sz val="8"/>
        <color rgb="FF000000"/>
        <rFont val="Arial"/>
        <family val="2"/>
      </rPr>
      <t>Power</t>
    </r>
    <r>
      <rPr>
        <sz val="8"/>
        <color rgb="FF000000"/>
        <rFont val="Arial"/>
        <family val="2"/>
      </rPr>
      <t xml:space="preserve"> </t>
    </r>
    <r>
      <rPr>
        <b/>
        <sz val="8"/>
        <color rgb="FF000000"/>
        <rFont val="Arial"/>
        <family val="2"/>
      </rPr>
      <t>Stations</t>
    </r>
    <r>
      <rPr>
        <sz val="8"/>
        <color rgb="FF000000"/>
        <rFont val="Arial"/>
        <family val="2"/>
      </rPr>
      <t xml:space="preserve"> and </t>
    </r>
    <r>
      <rPr>
        <b/>
        <sz val="8"/>
        <color rgb="FF000000"/>
        <rFont val="Arial"/>
        <family val="2"/>
      </rPr>
      <t>Customer Generating Plant</t>
    </r>
    <r>
      <rPr>
        <sz val="8"/>
        <color rgb="FF000000"/>
        <rFont val="Arial"/>
        <family val="2"/>
      </rPr>
      <t xml:space="preserve"> (MW) </t>
    </r>
    <r>
      <rPr>
        <b/>
        <sz val="8"/>
        <color rgb="FF000000"/>
        <rFont val="Arial"/>
        <family val="2"/>
      </rPr>
      <t>Aggregated Energy Source</t>
    </r>
    <r>
      <rPr>
        <sz val="8"/>
        <color rgb="FF000000"/>
        <rFont val="Arial"/>
        <family val="2"/>
      </rPr>
      <t xml:space="preserve"> n</t>
    </r>
  </si>
  <si>
    <r>
      <t xml:space="preserve">Output from </t>
    </r>
    <r>
      <rPr>
        <b/>
        <sz val="8"/>
        <color rgb="FF000000"/>
        <rFont val="Arial"/>
        <family val="2"/>
      </rPr>
      <t>Power Stations and Customer Generating Plant connected below the subtransmission voltage</t>
    </r>
    <r>
      <rPr>
        <sz val="8"/>
        <color rgb="FF000000"/>
        <rFont val="Arial"/>
        <family val="2"/>
      </rPr>
      <t xml:space="preserve"> (MW) </t>
    </r>
    <r>
      <rPr>
        <b/>
        <sz val="8"/>
        <color rgb="FF000000"/>
        <rFont val="Arial"/>
        <family val="2"/>
      </rPr>
      <t>Aggregated</t>
    </r>
    <r>
      <rPr>
        <sz val="8"/>
        <color rgb="FF000000"/>
        <rFont val="Arial"/>
        <family val="2"/>
      </rPr>
      <t xml:space="preserve"> </t>
    </r>
    <r>
      <rPr>
        <b/>
        <sz val="8"/>
        <color rgb="FF000000"/>
        <rFont val="Arial"/>
        <family val="2"/>
      </rPr>
      <t>Energy Source</t>
    </r>
    <r>
      <rPr>
        <sz val="8"/>
        <color rgb="FF000000"/>
        <rFont val="Arial"/>
        <family val="2"/>
      </rPr>
      <t xml:space="preserve"> 1</t>
    </r>
  </si>
  <si>
    <r>
      <t xml:space="preserve">Output from </t>
    </r>
    <r>
      <rPr>
        <b/>
        <sz val="8"/>
        <color rgb="FF000000"/>
        <rFont val="Arial"/>
        <family val="2"/>
      </rPr>
      <t>Power Stations and Customer Generating Plant connected below the subtransmission voltage</t>
    </r>
    <r>
      <rPr>
        <sz val="8"/>
        <color rgb="FF000000"/>
        <rFont val="Arial"/>
        <family val="2"/>
      </rPr>
      <t xml:space="preserve"> (MW) </t>
    </r>
    <r>
      <rPr>
        <b/>
        <sz val="8"/>
        <color rgb="FF000000"/>
        <rFont val="Arial"/>
        <family val="2"/>
      </rPr>
      <t>Aggregated Energy Source</t>
    </r>
    <r>
      <rPr>
        <sz val="8"/>
        <color rgb="FF000000"/>
        <rFont val="Arial"/>
        <family val="2"/>
      </rPr>
      <t xml:space="preserve"> 2</t>
    </r>
  </si>
  <si>
    <r>
      <t xml:space="preserve">Output from </t>
    </r>
    <r>
      <rPr>
        <b/>
        <sz val="8"/>
        <color rgb="FF000000"/>
        <rFont val="Arial"/>
        <family val="2"/>
      </rPr>
      <t>Power Stations and Customer Generating Plant connected below the subtransmission voltage</t>
    </r>
    <r>
      <rPr>
        <sz val="8"/>
        <color rgb="FF000000"/>
        <rFont val="Arial"/>
        <family val="2"/>
      </rPr>
      <t xml:space="preserve"> (MW) </t>
    </r>
    <r>
      <rPr>
        <b/>
        <sz val="8"/>
        <color rgb="FF000000"/>
        <rFont val="Arial"/>
        <family val="2"/>
      </rPr>
      <t>Aggregated Energy Source</t>
    </r>
    <r>
      <rPr>
        <sz val="8"/>
        <color rgb="FF000000"/>
        <rFont val="Arial"/>
        <family val="2"/>
      </rPr>
      <t xml:space="preserve"> n</t>
    </r>
  </si>
  <si>
    <r>
      <t xml:space="preserve">Increase in the </t>
    </r>
    <r>
      <rPr>
        <b/>
        <sz val="8"/>
        <rFont val="Arial"/>
        <family val="2"/>
      </rPr>
      <t>Group Demand</t>
    </r>
    <r>
      <rPr>
        <sz val="8"/>
        <rFont val="Arial"/>
        <family val="2"/>
      </rPr>
      <t xml:space="preserve"> associated with </t>
    </r>
    <r>
      <rPr>
        <b/>
        <sz val="8"/>
        <rFont val="Arial"/>
        <family val="2"/>
      </rPr>
      <t>Latent Demand</t>
    </r>
  </si>
  <si>
    <t>Note 3</t>
  </si>
  <si>
    <r>
      <rPr>
        <sz val="8"/>
        <color rgb="FF000000"/>
        <rFont val="Arial"/>
      </rPr>
      <t xml:space="preserve">Import to </t>
    </r>
    <r>
      <rPr>
        <b/>
        <sz val="8"/>
        <color rgb="FF000000"/>
        <rFont val="Arial"/>
      </rPr>
      <t>Subtransmission</t>
    </r>
    <r>
      <rPr>
        <sz val="8"/>
        <color rgb="FF000000"/>
        <rFont val="Arial"/>
      </rPr>
      <t xml:space="preserve"> connected </t>
    </r>
    <r>
      <rPr>
        <b/>
        <sz val="8"/>
        <color rgb="FF000000"/>
        <rFont val="Arial"/>
      </rPr>
      <t>Electricity Storage Plant</t>
    </r>
    <r>
      <rPr>
        <sz val="8"/>
        <color rgb="FF000000"/>
        <rFont val="Arial"/>
      </rPr>
      <t xml:space="preserve"> (MW) </t>
    </r>
  </si>
  <si>
    <r>
      <rPr>
        <sz val="8"/>
        <color rgb="FF000000"/>
        <rFont val="Arial"/>
      </rPr>
      <t xml:space="preserve">Import to  </t>
    </r>
    <r>
      <rPr>
        <b/>
        <sz val="8"/>
        <color rgb="FF000000"/>
        <rFont val="Arial"/>
      </rPr>
      <t>Electricity Storage Plant</t>
    </r>
    <r>
      <rPr>
        <sz val="8"/>
        <color rgb="FF000000"/>
        <rFont val="Arial"/>
      </rPr>
      <t xml:space="preserve"> connected below below the S</t>
    </r>
    <r>
      <rPr>
        <b/>
        <sz val="8"/>
        <color rgb="FF000000"/>
        <rFont val="Arial"/>
      </rPr>
      <t>ubtransmission</t>
    </r>
    <r>
      <rPr>
        <sz val="8"/>
        <color rgb="FF000000"/>
        <rFont val="Arial"/>
      </rPr>
      <t xml:space="preserve"> voltage (MW) </t>
    </r>
  </si>
  <si>
    <t>Provided by NESO</t>
  </si>
  <si>
    <t>Required data</t>
  </si>
  <si>
    <t>Optional data as this will be the demand data set included in the Solved PSM</t>
  </si>
  <si>
    <t>Not required</t>
  </si>
  <si>
    <t>Note 1</t>
  </si>
  <si>
    <t>Output from Power Stations relates to observed values for outturn and estimates for financial years 1 to 10.</t>
  </si>
  <si>
    <t>These forecasts may be able made using the same methodology as at present - but this is not necessarily the case depending on the Network Opertors's current treatment of Electricity Storage Import.  The Network Operator  needs to clarify their assumptions.</t>
  </si>
  <si>
    <t>These values may be populated in due course following clarification of industry requirements.  At the present there is no requirement forecast the effect of DSR.</t>
  </si>
  <si>
    <t xml:space="preserve"> To be completed as part of Week 28 data submission</t>
  </si>
  <si>
    <r>
      <t>Time of Connection Point Peak Group</t>
    </r>
    <r>
      <rPr>
        <b/>
        <sz val="20"/>
        <color indexed="10"/>
        <rFont val="Arial"/>
        <family val="2"/>
      </rPr>
      <t xml:space="preserve"> </t>
    </r>
    <r>
      <rPr>
        <b/>
        <sz val="20"/>
        <rFont val="Arial"/>
        <family val="2"/>
      </rPr>
      <t xml:space="preserve">Demand </t>
    </r>
  </si>
  <si>
    <t>Delete Group</t>
  </si>
  <si>
    <r>
      <t xml:space="preserve">Date of </t>
    </r>
    <r>
      <rPr>
        <sz val="8"/>
        <color indexed="10"/>
        <rFont val="Arial"/>
        <family val="2"/>
      </rPr>
      <t xml:space="preserve"> </t>
    </r>
    <r>
      <rPr>
        <b/>
        <sz val="8"/>
        <rFont val="Arial"/>
        <family val="2"/>
      </rPr>
      <t xml:space="preserve">Connection Point </t>
    </r>
    <r>
      <rPr>
        <sz val="8"/>
        <rFont val="Arial"/>
        <family val="2"/>
      </rPr>
      <t xml:space="preserve">Peak </t>
    </r>
    <r>
      <rPr>
        <b/>
        <sz val="8"/>
        <rFont val="Arial"/>
        <family val="2"/>
      </rPr>
      <t>Group</t>
    </r>
    <r>
      <rPr>
        <b/>
        <sz val="8"/>
        <color indexed="10"/>
        <rFont val="Arial"/>
        <family val="2"/>
      </rPr>
      <t xml:space="preserve"> </t>
    </r>
    <r>
      <rPr>
        <b/>
        <sz val="8"/>
        <rFont val="Arial"/>
        <family val="2"/>
      </rPr>
      <t>Demand</t>
    </r>
  </si>
  <si>
    <t>PC.9.3.3.5</t>
  </si>
  <si>
    <r>
      <t xml:space="preserve">Time of </t>
    </r>
    <r>
      <rPr>
        <sz val="8"/>
        <color indexed="10"/>
        <rFont val="Arial"/>
        <family val="2"/>
      </rPr>
      <t xml:space="preserve"> </t>
    </r>
    <r>
      <rPr>
        <b/>
        <sz val="8"/>
        <rFont val="Arial"/>
        <family val="2"/>
      </rPr>
      <t xml:space="preserve">Connection Point </t>
    </r>
    <r>
      <rPr>
        <sz val="8"/>
        <rFont val="Arial"/>
        <family val="2"/>
      </rPr>
      <t>Peak Group</t>
    </r>
    <r>
      <rPr>
        <sz val="8"/>
        <color indexed="10"/>
        <rFont val="Arial"/>
        <family val="2"/>
      </rPr>
      <t xml:space="preserve"> </t>
    </r>
    <r>
      <rPr>
        <sz val="8"/>
        <rFont val="Arial"/>
        <family val="2"/>
      </rPr>
      <t>Demand</t>
    </r>
  </si>
  <si>
    <r>
      <rPr>
        <b/>
        <sz val="8"/>
        <rFont val="Arial"/>
        <family val="2"/>
      </rPr>
      <t xml:space="preserve">Connection Point </t>
    </r>
    <r>
      <rPr>
        <sz val="8"/>
        <rFont val="Arial"/>
        <family val="2"/>
      </rPr>
      <t>Peak</t>
    </r>
    <r>
      <rPr>
        <b/>
        <sz val="8"/>
        <rFont val="Arial"/>
        <family val="2"/>
      </rPr>
      <t xml:space="preserve"> Group Demand </t>
    </r>
    <r>
      <rPr>
        <sz val="8"/>
        <rFont val="Arial"/>
        <family val="2"/>
      </rPr>
      <t>(MW)</t>
    </r>
  </si>
  <si>
    <r>
      <rPr>
        <b/>
        <sz val="8"/>
        <rFont val="Arial"/>
        <family val="2"/>
      </rPr>
      <t xml:space="preserve">Connection Point </t>
    </r>
    <r>
      <rPr>
        <sz val="8"/>
        <rFont val="Arial"/>
        <family val="2"/>
      </rPr>
      <t>Peak</t>
    </r>
    <r>
      <rPr>
        <b/>
        <sz val="8"/>
        <rFont val="Arial"/>
        <family val="2"/>
      </rPr>
      <t xml:space="preserve"> Group Demand </t>
    </r>
    <r>
      <rPr>
        <sz val="8"/>
        <rFont val="Arial"/>
        <family val="2"/>
      </rPr>
      <t xml:space="preserve">(MVAr) </t>
    </r>
  </si>
  <si>
    <r>
      <t xml:space="preserve">Output from </t>
    </r>
    <r>
      <rPr>
        <b/>
        <sz val="8"/>
        <rFont val="Arial"/>
        <family val="2"/>
      </rPr>
      <t>Sub-transmission</t>
    </r>
    <r>
      <rPr>
        <sz val="8"/>
        <rFont val="Arial"/>
        <family val="2"/>
      </rPr>
      <t xml:space="preserve"> connected</t>
    </r>
    <r>
      <rPr>
        <b/>
        <sz val="8"/>
        <rFont val="Arial"/>
        <family val="2"/>
      </rPr>
      <t xml:space="preserve"> Power</t>
    </r>
    <r>
      <rPr>
        <sz val="8"/>
        <rFont val="Arial"/>
        <family val="2"/>
      </rPr>
      <t xml:space="preserve"> </t>
    </r>
    <r>
      <rPr>
        <b/>
        <sz val="8"/>
        <rFont val="Arial"/>
        <family val="2"/>
      </rPr>
      <t>Stations</t>
    </r>
    <r>
      <rPr>
        <sz val="8"/>
        <rFont val="Arial"/>
        <family val="2"/>
      </rPr>
      <t xml:space="preserve"> and </t>
    </r>
    <r>
      <rPr>
        <b/>
        <sz val="8"/>
        <rFont val="Arial"/>
        <family val="2"/>
      </rPr>
      <t>Customer Generating Plant</t>
    </r>
    <r>
      <rPr>
        <sz val="8"/>
        <rFont val="Arial"/>
        <family val="2"/>
      </rPr>
      <t xml:space="preserve"> (MW) </t>
    </r>
    <r>
      <rPr>
        <b/>
        <sz val="8"/>
        <rFont val="Arial"/>
        <family val="2"/>
      </rPr>
      <t>Aggregated Energy Source</t>
    </r>
    <r>
      <rPr>
        <sz val="8"/>
        <rFont val="Arial"/>
        <family val="2"/>
      </rPr>
      <t xml:space="preserve"> 1 </t>
    </r>
  </si>
  <si>
    <r>
      <t xml:space="preserve">Output from </t>
    </r>
    <r>
      <rPr>
        <b/>
        <sz val="8"/>
        <rFont val="Arial"/>
        <family val="2"/>
      </rPr>
      <t>Sub-transmission</t>
    </r>
    <r>
      <rPr>
        <sz val="8"/>
        <rFont val="Arial"/>
        <family val="2"/>
      </rPr>
      <t xml:space="preserve"> connected </t>
    </r>
    <r>
      <rPr>
        <b/>
        <sz val="8"/>
        <rFont val="Arial"/>
        <family val="2"/>
      </rPr>
      <t>Power Stations</t>
    </r>
    <r>
      <rPr>
        <sz val="8"/>
        <rFont val="Arial"/>
        <family val="2"/>
      </rPr>
      <t xml:space="preserve"> and </t>
    </r>
    <r>
      <rPr>
        <b/>
        <sz val="8"/>
        <rFont val="Arial"/>
        <family val="2"/>
      </rPr>
      <t>Customer Generating Plant</t>
    </r>
    <r>
      <rPr>
        <sz val="8"/>
        <rFont val="Arial"/>
        <family val="2"/>
      </rPr>
      <t xml:space="preserve"> (MW) </t>
    </r>
    <r>
      <rPr>
        <b/>
        <sz val="8"/>
        <rFont val="Arial"/>
        <family val="2"/>
      </rPr>
      <t>Aggregated Energy Source</t>
    </r>
    <r>
      <rPr>
        <sz val="8"/>
        <rFont val="Arial"/>
        <family val="2"/>
      </rPr>
      <t xml:space="preserve"> 2</t>
    </r>
  </si>
  <si>
    <r>
      <t xml:space="preserve">Output from </t>
    </r>
    <r>
      <rPr>
        <b/>
        <sz val="8"/>
        <rFont val="Arial"/>
        <family val="2"/>
      </rPr>
      <t>Sub-transmission</t>
    </r>
    <r>
      <rPr>
        <sz val="8"/>
        <rFont val="Arial"/>
        <family val="2"/>
      </rPr>
      <t xml:space="preserve"> connected </t>
    </r>
    <r>
      <rPr>
        <b/>
        <sz val="8"/>
        <rFont val="Arial"/>
        <family val="2"/>
      </rPr>
      <t>Power</t>
    </r>
    <r>
      <rPr>
        <sz val="8"/>
        <rFont val="Arial"/>
        <family val="2"/>
      </rPr>
      <t xml:space="preserve"> </t>
    </r>
    <r>
      <rPr>
        <b/>
        <sz val="8"/>
        <rFont val="Arial"/>
        <family val="2"/>
      </rPr>
      <t>Stations</t>
    </r>
    <r>
      <rPr>
        <sz val="8"/>
        <rFont val="Arial"/>
        <family val="2"/>
      </rPr>
      <t xml:space="preserve"> and </t>
    </r>
    <r>
      <rPr>
        <b/>
        <sz val="8"/>
        <rFont val="Arial"/>
        <family val="2"/>
      </rPr>
      <t>Customer Generating Plant</t>
    </r>
    <r>
      <rPr>
        <sz val="8"/>
        <rFont val="Arial"/>
        <family val="2"/>
      </rPr>
      <t xml:space="preserve"> (MW) </t>
    </r>
    <r>
      <rPr>
        <b/>
        <sz val="8"/>
        <rFont val="Arial"/>
        <family val="2"/>
      </rPr>
      <t>Aggregated Energy Source</t>
    </r>
    <r>
      <rPr>
        <sz val="8"/>
        <rFont val="Arial"/>
        <family val="2"/>
      </rPr>
      <t xml:space="preserve"> n</t>
    </r>
  </si>
  <si>
    <r>
      <t xml:space="preserve">Output from </t>
    </r>
    <r>
      <rPr>
        <b/>
        <sz val="8"/>
        <rFont val="Arial"/>
        <family val="2"/>
      </rPr>
      <t>Power Stations and Customer Generating Plant connected below the subtransmission voltage</t>
    </r>
    <r>
      <rPr>
        <sz val="8"/>
        <rFont val="Arial"/>
        <family val="2"/>
      </rPr>
      <t xml:space="preserve"> (MW) </t>
    </r>
    <r>
      <rPr>
        <b/>
        <sz val="8"/>
        <rFont val="Arial"/>
        <family val="2"/>
      </rPr>
      <t>Aggregated</t>
    </r>
    <r>
      <rPr>
        <sz val="8"/>
        <rFont val="Arial"/>
        <family val="2"/>
      </rPr>
      <t xml:space="preserve"> </t>
    </r>
    <r>
      <rPr>
        <b/>
        <sz val="8"/>
        <rFont val="Arial"/>
        <family val="2"/>
      </rPr>
      <t>Energy Source</t>
    </r>
    <r>
      <rPr>
        <sz val="8"/>
        <rFont val="Arial"/>
        <family val="2"/>
      </rPr>
      <t xml:space="preserve"> 1</t>
    </r>
  </si>
  <si>
    <r>
      <t xml:space="preserve">Output from </t>
    </r>
    <r>
      <rPr>
        <b/>
        <sz val="8"/>
        <rFont val="Arial"/>
        <family val="2"/>
      </rPr>
      <t xml:space="preserve">Power Stations and </t>
    </r>
    <r>
      <rPr>
        <sz val="8"/>
        <rFont val="Arial"/>
        <family val="2"/>
      </rPr>
      <t>Customer Geerating Plan</t>
    </r>
    <r>
      <rPr>
        <b/>
        <sz val="8"/>
        <rFont val="Arial"/>
        <family val="2"/>
      </rPr>
      <t>t connected below the subtransmission voltage</t>
    </r>
    <r>
      <rPr>
        <sz val="8"/>
        <rFont val="Arial"/>
        <family val="2"/>
      </rPr>
      <t xml:space="preserve"> (MW) </t>
    </r>
    <r>
      <rPr>
        <b/>
        <sz val="8"/>
        <rFont val="Arial"/>
        <family val="2"/>
      </rPr>
      <t>Aggregated Energy Source</t>
    </r>
    <r>
      <rPr>
        <sz val="8"/>
        <rFont val="Arial"/>
        <family val="2"/>
      </rPr>
      <t xml:space="preserve"> 2</t>
    </r>
  </si>
  <si>
    <r>
      <t xml:space="preserve">Output from </t>
    </r>
    <r>
      <rPr>
        <b/>
        <sz val="8"/>
        <rFont val="Arial"/>
        <family val="2"/>
      </rPr>
      <t xml:space="preserve">Power Stations and </t>
    </r>
    <r>
      <rPr>
        <sz val="8"/>
        <rFont val="Arial"/>
        <family val="2"/>
      </rPr>
      <t>Customer Geerating Plan</t>
    </r>
    <r>
      <rPr>
        <b/>
        <sz val="8"/>
        <rFont val="Arial"/>
        <family val="2"/>
      </rPr>
      <t>t connected below the subtransmission voltage</t>
    </r>
    <r>
      <rPr>
        <sz val="8"/>
        <rFont val="Arial"/>
        <family val="2"/>
      </rPr>
      <t xml:space="preserve"> (MW) </t>
    </r>
    <r>
      <rPr>
        <b/>
        <sz val="8"/>
        <rFont val="Arial"/>
        <family val="2"/>
      </rPr>
      <t>Aggregated Energy Source</t>
    </r>
    <r>
      <rPr>
        <sz val="8"/>
        <rFont val="Arial"/>
        <family val="2"/>
      </rPr>
      <t xml:space="preserve"> n</t>
    </r>
  </si>
  <si>
    <r>
      <rPr>
        <sz val="8"/>
        <color rgb="FF000000"/>
        <rFont val="Arial"/>
      </rPr>
      <t xml:space="preserve">Import to  </t>
    </r>
    <r>
      <rPr>
        <b/>
        <sz val="8"/>
        <color rgb="FF000000"/>
        <rFont val="Arial"/>
      </rPr>
      <t>Electricity Storage Plant</t>
    </r>
    <r>
      <rPr>
        <sz val="8"/>
        <color rgb="FF000000"/>
        <rFont val="Arial"/>
      </rPr>
      <t xml:space="preserve"> connected below below the </t>
    </r>
    <r>
      <rPr>
        <b/>
        <sz val="8"/>
        <color rgb="FF000000"/>
        <rFont val="Arial"/>
      </rPr>
      <t>Subtransmission</t>
    </r>
    <r>
      <rPr>
        <sz val="8"/>
        <color rgb="FF000000"/>
        <rFont val="Arial"/>
      </rPr>
      <t xml:space="preserve"> voltage (MW) </t>
    </r>
  </si>
  <si>
    <r>
      <t xml:space="preserve">Reference to post-fault operational configuration in the </t>
    </r>
    <r>
      <rPr>
        <b/>
        <sz val="8"/>
        <rFont val="Arial"/>
        <family val="2"/>
      </rPr>
      <t>PSM Scenario Document</t>
    </r>
  </si>
  <si>
    <t>PC.G.5.1.3.1</t>
  </si>
  <si>
    <t>May be repeated if necessary to identify each post-fault action.</t>
  </si>
  <si>
    <r>
      <t>Reference to Outage Running arrangements associated with the operational configuration in the</t>
    </r>
    <r>
      <rPr>
        <b/>
        <sz val="8"/>
        <rFont val="Arial"/>
        <family val="2"/>
      </rPr>
      <t xml:space="preserve"> PSM Scenario Document</t>
    </r>
  </si>
  <si>
    <r>
      <rPr>
        <sz val="8"/>
        <color rgb="FF000080"/>
        <rFont val="Arial"/>
      </rPr>
      <t>This information shall be provided in the P</t>
    </r>
    <r>
      <rPr>
        <b/>
        <sz val="8"/>
        <color rgb="FF000080"/>
        <rFont val="Arial"/>
      </rPr>
      <t>SM Scenario Document</t>
    </r>
  </si>
  <si>
    <r>
      <t xml:space="preserve">Reference to the description of the actions and timescales involved in effecting the post-fault actions (e.g. auto-switching, manual, teleswitching, overload protection operation etc) associated with the operational configuration in the </t>
    </r>
    <r>
      <rPr>
        <b/>
        <sz val="8"/>
        <rFont val="Arial"/>
        <family val="2"/>
      </rPr>
      <t>PSM Scenario Document</t>
    </r>
  </si>
  <si>
    <r>
      <t xml:space="preserve">Associated </t>
    </r>
    <r>
      <rPr>
        <b/>
        <sz val="8"/>
        <rFont val="Arial"/>
        <family val="2"/>
      </rPr>
      <t xml:space="preserve">Connection Point </t>
    </r>
    <r>
      <rPr>
        <sz val="8"/>
        <rFont val="Arial"/>
        <family val="2"/>
      </rPr>
      <t xml:space="preserve">within the same </t>
    </r>
    <r>
      <rPr>
        <b/>
        <sz val="8"/>
        <rFont val="Arial"/>
        <family val="2"/>
      </rPr>
      <t>Access Group:</t>
    </r>
  </si>
  <si>
    <t xml:space="preserve">
PC.9.3.3.5</t>
  </si>
  <si>
    <r>
      <t xml:space="preserve">Repeat for each </t>
    </r>
    <r>
      <rPr>
        <b/>
        <sz val="10"/>
        <rFont val="Arial"/>
        <family val="2"/>
      </rPr>
      <t xml:space="preserve">Connection Point </t>
    </r>
    <r>
      <rPr>
        <sz val="10"/>
        <rFont val="Arial"/>
        <family val="2"/>
      </rPr>
      <t xml:space="preserve">within the same </t>
    </r>
    <r>
      <rPr>
        <b/>
        <sz val="10"/>
        <rFont val="Arial"/>
        <family val="2"/>
      </rPr>
      <t>Access Group</t>
    </r>
  </si>
  <si>
    <r>
      <t xml:space="preserve">Group Demand </t>
    </r>
    <r>
      <rPr>
        <sz val="8"/>
        <rFont val="Arial"/>
        <family val="2"/>
      </rPr>
      <t>at</t>
    </r>
    <r>
      <rPr>
        <b/>
        <sz val="8"/>
        <rFont val="Arial"/>
        <family val="2"/>
      </rPr>
      <t xml:space="preserve"> </t>
    </r>
    <r>
      <rPr>
        <sz val="8"/>
        <rFont val="Arial"/>
        <family val="2"/>
      </rPr>
      <t xml:space="preserve">associated </t>
    </r>
    <r>
      <rPr>
        <b/>
        <sz val="8"/>
        <rFont val="Arial"/>
        <family val="2"/>
      </rPr>
      <t xml:space="preserve">Connection Point </t>
    </r>
    <r>
      <rPr>
        <sz val="8"/>
        <rFont val="Arial"/>
        <family val="2"/>
      </rPr>
      <t>at time of 'parent'</t>
    </r>
    <r>
      <rPr>
        <b/>
        <sz val="8"/>
        <rFont val="Arial"/>
        <family val="2"/>
      </rPr>
      <t xml:space="preserve"> Connection Point</t>
    </r>
    <r>
      <rPr>
        <sz val="8"/>
        <rFont val="Arial"/>
        <family val="2"/>
      </rPr>
      <t xml:space="preserve"> P</t>
    </r>
    <r>
      <rPr>
        <b/>
        <sz val="8"/>
        <rFont val="Arial"/>
        <family val="2"/>
      </rPr>
      <t xml:space="preserve">eak Group Demand </t>
    </r>
    <r>
      <rPr>
        <sz val="8"/>
        <rFont val="Arial"/>
        <family val="2"/>
      </rPr>
      <t>(MW)</t>
    </r>
  </si>
  <si>
    <r>
      <t xml:space="preserve">Group Demand </t>
    </r>
    <r>
      <rPr>
        <sz val="8"/>
        <rFont val="Arial"/>
        <family val="2"/>
      </rPr>
      <t>at</t>
    </r>
    <r>
      <rPr>
        <b/>
        <sz val="8"/>
        <rFont val="Arial"/>
        <family val="2"/>
      </rPr>
      <t xml:space="preserve"> </t>
    </r>
    <r>
      <rPr>
        <sz val="8"/>
        <rFont val="Arial"/>
        <family val="2"/>
      </rPr>
      <t xml:space="preserve">associated </t>
    </r>
    <r>
      <rPr>
        <b/>
        <sz val="8"/>
        <rFont val="Arial"/>
        <family val="2"/>
      </rPr>
      <t xml:space="preserve">Connection Point </t>
    </r>
    <r>
      <rPr>
        <sz val="8"/>
        <rFont val="Arial"/>
        <family val="2"/>
      </rPr>
      <t>at time of 'parent'</t>
    </r>
    <r>
      <rPr>
        <b/>
        <sz val="8"/>
        <rFont val="Arial"/>
        <family val="2"/>
      </rPr>
      <t xml:space="preserve"> Connection Point</t>
    </r>
    <r>
      <rPr>
        <sz val="8"/>
        <rFont val="Arial"/>
        <family val="2"/>
      </rPr>
      <t xml:space="preserve"> P</t>
    </r>
    <r>
      <rPr>
        <b/>
        <sz val="8"/>
        <rFont val="Arial"/>
        <family val="2"/>
      </rPr>
      <t xml:space="preserve">eak Group Demand </t>
    </r>
    <r>
      <rPr>
        <sz val="8"/>
        <rFont val="Arial"/>
        <family val="2"/>
      </rPr>
      <t>(MVAr)</t>
    </r>
  </si>
  <si>
    <t>Note 4</t>
  </si>
  <si>
    <r>
      <t xml:space="preserve">Import to Subtransmission connected </t>
    </r>
    <r>
      <rPr>
        <b/>
        <sz val="8"/>
        <rFont val="Arial"/>
        <family val="2"/>
      </rPr>
      <t>Electricity Storage Plant</t>
    </r>
    <r>
      <rPr>
        <sz val="8"/>
        <rFont val="Arial"/>
        <family val="2"/>
      </rPr>
      <t xml:space="preserve"> (MW) </t>
    </r>
  </si>
  <si>
    <r>
      <t xml:space="preserve">Import to  </t>
    </r>
    <r>
      <rPr>
        <b/>
        <sz val="8"/>
        <rFont val="Arial"/>
        <family val="2"/>
      </rPr>
      <t>Electricity Storage Plant</t>
    </r>
    <r>
      <rPr>
        <sz val="8"/>
        <rFont val="Arial"/>
        <family val="2"/>
      </rPr>
      <t xml:space="preserve"> connected below below the subtransmission voltage (MW) </t>
    </r>
  </si>
  <si>
    <t>Detailed information shall be provided in the PSM Scenario Document.  A summary may be provided here.</t>
  </si>
  <si>
    <t>Output from Power Stations relates to observed values for outturn outturn and estimates for financial years 1 to 10.</t>
  </si>
  <si>
    <t>These forecasts may be able made using the same methodology as at present - but this is not necessarily the case depending on the Network Opertors's current treatment of Electricity Storage Import.  The Network Operator needs to clarify their assumptions.</t>
  </si>
  <si>
    <t>These forecasts could be made using the same methodology as at present.</t>
  </si>
  <si>
    <t>Note 5</t>
  </si>
  <si>
    <t xml:space="preserve">These values may be populated in due course following clarification of industry requirements.  At the present there is no requirement forecast the effect of DSR.									</t>
  </si>
  <si>
    <t>To be completed as part of Week 2 data submission</t>
  </si>
  <si>
    <t xml:space="preserve">Time of GB National Electricity Transmission System (NETS) Minimum Demand </t>
  </si>
  <si>
    <r>
      <rPr>
        <sz val="8"/>
        <color rgb="FF000000"/>
        <rFont val="Arial"/>
      </rPr>
      <t xml:space="preserve">Date of </t>
    </r>
    <r>
      <rPr>
        <b/>
        <sz val="8"/>
        <color rgb="FF000000"/>
        <rFont val="Arial"/>
      </rPr>
      <t>GB Transmission System Minimum</t>
    </r>
    <r>
      <rPr>
        <sz val="8"/>
        <color rgb="FF000000"/>
        <rFont val="Arial"/>
      </rPr>
      <t xml:space="preserve"> </t>
    </r>
    <r>
      <rPr>
        <b/>
        <sz val="8"/>
        <color rgb="FF000000"/>
        <rFont val="Arial"/>
      </rPr>
      <t xml:space="preserve">Demand </t>
    </r>
    <r>
      <rPr>
        <sz val="8"/>
        <color rgb="FF000000"/>
        <rFont val="Arial"/>
      </rPr>
      <t xml:space="preserve">(provided by </t>
    </r>
    <r>
      <rPr>
        <b/>
        <sz val="8"/>
        <color rgb="FF000000"/>
        <rFont val="Arial"/>
      </rPr>
      <t>NESO</t>
    </r>
    <r>
      <rPr>
        <sz val="8"/>
        <color rgb="FF000000"/>
        <rFont val="Arial"/>
      </rPr>
      <t>)</t>
    </r>
  </si>
  <si>
    <t>PC.9.3.2.4</t>
  </si>
  <si>
    <r>
      <rPr>
        <sz val="8"/>
        <color rgb="FF000000"/>
        <rFont val="Arial"/>
      </rPr>
      <t xml:space="preserve">Time of </t>
    </r>
    <r>
      <rPr>
        <b/>
        <sz val="8"/>
        <color rgb="FF000000"/>
        <rFont val="Arial"/>
      </rPr>
      <t>GB Transmission System Minimum</t>
    </r>
    <r>
      <rPr>
        <sz val="8"/>
        <color rgb="FF000000"/>
        <rFont val="Arial"/>
      </rPr>
      <t xml:space="preserve"> </t>
    </r>
    <r>
      <rPr>
        <b/>
        <sz val="8"/>
        <color rgb="FF000000"/>
        <rFont val="Arial"/>
      </rPr>
      <t xml:space="preserve">Demand </t>
    </r>
    <r>
      <rPr>
        <sz val="8"/>
        <color rgb="FF000000"/>
        <rFont val="Arial"/>
      </rPr>
      <t xml:space="preserve">(provided by </t>
    </r>
    <r>
      <rPr>
        <b/>
        <sz val="8"/>
        <color rgb="FF000000"/>
        <rFont val="Arial"/>
      </rPr>
      <t>NESO</t>
    </r>
    <r>
      <rPr>
        <sz val="8"/>
        <color rgb="FF000000"/>
        <rFont val="Arial"/>
      </rPr>
      <t>)</t>
    </r>
  </si>
  <si>
    <r>
      <t xml:space="preserve">Connection Point Group Demand </t>
    </r>
    <r>
      <rPr>
        <sz val="8"/>
        <rFont val="Arial"/>
        <family val="2"/>
      </rPr>
      <t>at time of</t>
    </r>
    <r>
      <rPr>
        <b/>
        <sz val="8"/>
        <rFont val="Arial"/>
        <family val="2"/>
      </rPr>
      <t xml:space="preserve"> GB Transmission System Minimum </t>
    </r>
    <r>
      <rPr>
        <sz val="8"/>
        <rFont val="Arial"/>
        <family val="2"/>
      </rPr>
      <t>(MW)</t>
    </r>
  </si>
  <si>
    <r>
      <t xml:space="preserve">Connection Point Group Demand </t>
    </r>
    <r>
      <rPr>
        <sz val="8"/>
        <rFont val="Arial"/>
        <family val="2"/>
      </rPr>
      <t>at time of</t>
    </r>
    <r>
      <rPr>
        <b/>
        <sz val="8"/>
        <rFont val="Arial"/>
        <family val="2"/>
      </rPr>
      <t xml:space="preserve"> GB Transmission System </t>
    </r>
    <r>
      <rPr>
        <sz val="8"/>
        <rFont val="Arial"/>
        <family val="2"/>
      </rPr>
      <t>Minimum</t>
    </r>
    <r>
      <rPr>
        <b/>
        <sz val="8"/>
        <rFont val="Arial"/>
        <family val="2"/>
      </rPr>
      <t xml:space="preserve"> </t>
    </r>
    <r>
      <rPr>
        <sz val="8"/>
        <rFont val="Arial"/>
        <family val="2"/>
      </rPr>
      <t>(MVAr)</t>
    </r>
  </si>
  <si>
    <r>
      <rPr>
        <sz val="10"/>
        <color rgb="FF000000"/>
        <rFont val="Arial"/>
      </rPr>
      <t xml:space="preserve">Optional data as this will be the demand data set included in the </t>
    </r>
    <r>
      <rPr>
        <b/>
        <sz val="10"/>
        <color rgb="FF000000"/>
        <rFont val="Arial"/>
      </rPr>
      <t>Solved PSM</t>
    </r>
  </si>
  <si>
    <t xml:space="preserve">Note 2 </t>
  </si>
  <si>
    <t>These forecasts may be able made using the same methodology as at present - but this is not necessarily the case depending on the Network Operator's current treatment of Electricity Storage Import.  The Network Operator needs to clarify their assumptions.</t>
  </si>
  <si>
    <t xml:space="preserve">Time of Connection Point Summer Minimum Group Demand </t>
  </si>
  <si>
    <t>Should this be Gross Demand rather than Group Demand?</t>
  </si>
  <si>
    <r>
      <t xml:space="preserve">Date of  </t>
    </r>
    <r>
      <rPr>
        <b/>
        <sz val="8"/>
        <rFont val="Arial"/>
        <family val="2"/>
      </rPr>
      <t xml:space="preserve">Connection Point </t>
    </r>
    <r>
      <rPr>
        <sz val="8"/>
        <rFont val="Arial"/>
        <family val="2"/>
      </rPr>
      <t xml:space="preserve">Min </t>
    </r>
    <r>
      <rPr>
        <b/>
        <sz val="8"/>
        <rFont val="Arial"/>
        <family val="2"/>
      </rPr>
      <t>Group Demand</t>
    </r>
  </si>
  <si>
    <t>PC.9.3.2.5</t>
  </si>
  <si>
    <r>
      <t xml:space="preserve">Time of  </t>
    </r>
    <r>
      <rPr>
        <b/>
        <sz val="8"/>
        <rFont val="Arial"/>
        <family val="2"/>
      </rPr>
      <t xml:space="preserve">Connection Point </t>
    </r>
    <r>
      <rPr>
        <sz val="8"/>
        <rFont val="Arial"/>
        <family val="2"/>
      </rPr>
      <t xml:space="preserve">Min </t>
    </r>
    <r>
      <rPr>
        <b/>
        <sz val="8"/>
        <rFont val="Arial"/>
        <family val="2"/>
      </rPr>
      <t>Group Demand</t>
    </r>
  </si>
  <si>
    <r>
      <rPr>
        <b/>
        <sz val="8"/>
        <rFont val="Arial"/>
        <family val="2"/>
      </rPr>
      <t xml:space="preserve">Connection Point Min Group Demand </t>
    </r>
    <r>
      <rPr>
        <sz val="8"/>
        <rFont val="Arial"/>
        <family val="2"/>
      </rPr>
      <t xml:space="preserve">(MW) </t>
    </r>
  </si>
  <si>
    <r>
      <rPr>
        <b/>
        <sz val="8"/>
        <rFont val="Arial"/>
        <family val="2"/>
      </rPr>
      <t xml:space="preserve">Connection Point Min Group Demand </t>
    </r>
    <r>
      <rPr>
        <sz val="8"/>
        <rFont val="Arial"/>
        <family val="2"/>
      </rPr>
      <t xml:space="preserve">(MVAr) </t>
    </r>
  </si>
  <si>
    <t xml:space="preserve">Time of Connection Point Summer Daylight Minimum Group Demand </t>
  </si>
  <si>
    <r>
      <t xml:space="preserve">Date of  </t>
    </r>
    <r>
      <rPr>
        <b/>
        <sz val="8"/>
        <rFont val="Arial"/>
        <family val="2"/>
      </rPr>
      <t xml:space="preserve">Connection Point Summer </t>
    </r>
    <r>
      <rPr>
        <sz val="8"/>
        <rFont val="Arial"/>
        <family val="2"/>
      </rPr>
      <t xml:space="preserve">Min </t>
    </r>
    <r>
      <rPr>
        <b/>
        <sz val="8"/>
        <rFont val="Arial"/>
        <family val="2"/>
      </rPr>
      <t>Group Demand</t>
    </r>
  </si>
  <si>
    <t>PC.9.3.2.6</t>
  </si>
  <si>
    <r>
      <t xml:space="preserve">Time of  </t>
    </r>
    <r>
      <rPr>
        <b/>
        <sz val="8"/>
        <rFont val="Arial"/>
        <family val="2"/>
      </rPr>
      <t xml:space="preserve">Connection Point Summer </t>
    </r>
    <r>
      <rPr>
        <sz val="8"/>
        <rFont val="Arial"/>
        <family val="2"/>
      </rPr>
      <t xml:space="preserve">Min </t>
    </r>
    <r>
      <rPr>
        <b/>
        <sz val="8"/>
        <rFont val="Arial"/>
        <family val="2"/>
      </rPr>
      <t>Group Demand</t>
    </r>
  </si>
  <si>
    <r>
      <rPr>
        <b/>
        <sz val="8"/>
        <rFont val="Arial"/>
        <family val="2"/>
      </rPr>
      <t xml:space="preserve">Connection Point Summer Min Group Demand </t>
    </r>
    <r>
      <rPr>
        <sz val="8"/>
        <rFont val="Arial"/>
        <family val="2"/>
      </rPr>
      <t xml:space="preserve">(MW) </t>
    </r>
  </si>
  <si>
    <t>Check that the definition of weather correction relates to Summer</t>
  </si>
  <si>
    <r>
      <rPr>
        <b/>
        <sz val="8"/>
        <rFont val="Arial"/>
        <family val="2"/>
      </rPr>
      <t xml:space="preserve">Connection Point Summer Min Group Demand </t>
    </r>
    <r>
      <rPr>
        <sz val="8"/>
        <rFont val="Arial"/>
        <family val="2"/>
      </rPr>
      <t xml:space="preserve">(MVAr) </t>
    </r>
  </si>
  <si>
    <t>Connection Point Access Period</t>
  </si>
  <si>
    <t>Transmission Interface Circuit:</t>
  </si>
  <si>
    <r>
      <rPr>
        <sz val="10"/>
        <color rgb="FF000000"/>
        <rFont val="Arial"/>
      </rPr>
      <t xml:space="preserve">Repeat for each </t>
    </r>
    <r>
      <rPr>
        <b/>
        <sz val="10"/>
        <color rgb="FF000000"/>
        <rFont val="Arial"/>
      </rPr>
      <t>Transmission Interface Circuit</t>
    </r>
    <r>
      <rPr>
        <sz val="10"/>
        <color rgb="FF000000"/>
        <rFont val="Arial"/>
      </rPr>
      <t xml:space="preserve"> at the </t>
    </r>
    <r>
      <rPr>
        <b/>
        <sz val="10"/>
        <color rgb="FF000000"/>
        <rFont val="Arial"/>
      </rPr>
      <t>Connection Point</t>
    </r>
  </si>
  <si>
    <r>
      <t xml:space="preserve">Date of </t>
    </r>
    <r>
      <rPr>
        <b/>
        <sz val="8"/>
        <rFont val="Arial"/>
        <family val="2"/>
      </rPr>
      <t xml:space="preserve">Connection Point </t>
    </r>
    <r>
      <rPr>
        <sz val="8"/>
        <rFont val="Arial"/>
        <family val="2"/>
      </rPr>
      <t xml:space="preserve">Peak </t>
    </r>
    <r>
      <rPr>
        <b/>
        <sz val="8"/>
        <rFont val="Arial"/>
        <family val="2"/>
      </rPr>
      <t>Group</t>
    </r>
    <r>
      <rPr>
        <sz val="8"/>
        <rFont val="Arial"/>
        <family val="2"/>
      </rPr>
      <t xml:space="preserve"> </t>
    </r>
    <r>
      <rPr>
        <b/>
        <sz val="8"/>
        <rFont val="Arial"/>
        <family val="2"/>
      </rPr>
      <t xml:space="preserve">Demand </t>
    </r>
    <r>
      <rPr>
        <sz val="8"/>
        <rFont val="Arial"/>
        <family val="2"/>
      </rPr>
      <t xml:space="preserve">during the </t>
    </r>
    <r>
      <rPr>
        <b/>
        <sz val="8"/>
        <rFont val="Arial"/>
        <family val="2"/>
      </rPr>
      <t>Access Period</t>
    </r>
  </si>
  <si>
    <t>PC.9.3.3.6</t>
  </si>
  <si>
    <r>
      <t xml:space="preserve">Time of </t>
    </r>
    <r>
      <rPr>
        <b/>
        <sz val="8"/>
        <rFont val="Arial"/>
        <family val="2"/>
      </rPr>
      <t xml:space="preserve">Connection Point </t>
    </r>
    <r>
      <rPr>
        <sz val="8"/>
        <rFont val="Arial"/>
        <family val="2"/>
      </rPr>
      <t xml:space="preserve">Peak Group </t>
    </r>
    <r>
      <rPr>
        <b/>
        <sz val="8"/>
        <rFont val="Arial"/>
        <family val="2"/>
      </rPr>
      <t xml:space="preserve">Demand </t>
    </r>
    <r>
      <rPr>
        <sz val="8"/>
        <rFont val="Arial"/>
        <family val="2"/>
      </rPr>
      <t xml:space="preserve">during the </t>
    </r>
    <r>
      <rPr>
        <b/>
        <sz val="8"/>
        <rFont val="Arial"/>
        <family val="2"/>
      </rPr>
      <t>Access Period</t>
    </r>
  </si>
  <si>
    <r>
      <t xml:space="preserve">Access Period Peak </t>
    </r>
    <r>
      <rPr>
        <b/>
        <sz val="8"/>
        <rFont val="Arial"/>
        <family val="2"/>
      </rPr>
      <t xml:space="preserve">Group Demand </t>
    </r>
    <r>
      <rPr>
        <sz val="8"/>
        <rFont val="Arial"/>
        <family val="2"/>
      </rPr>
      <t xml:space="preserve">at </t>
    </r>
    <r>
      <rPr>
        <b/>
        <sz val="8"/>
        <rFont val="Arial"/>
        <family val="2"/>
      </rPr>
      <t xml:space="preserve">Connection Point </t>
    </r>
    <r>
      <rPr>
        <sz val="8"/>
        <rFont val="Arial"/>
        <family val="2"/>
      </rPr>
      <t>(MW)</t>
    </r>
  </si>
  <si>
    <r>
      <t xml:space="preserve">Access Period Peak </t>
    </r>
    <r>
      <rPr>
        <b/>
        <sz val="8"/>
        <rFont val="Arial"/>
        <family val="2"/>
      </rPr>
      <t xml:space="preserve">Group Demand </t>
    </r>
    <r>
      <rPr>
        <sz val="8"/>
        <rFont val="Arial"/>
        <family val="2"/>
      </rPr>
      <t xml:space="preserve">at </t>
    </r>
    <r>
      <rPr>
        <b/>
        <sz val="8"/>
        <rFont val="Arial"/>
        <family val="2"/>
      </rPr>
      <t xml:space="preserve">Connection Point </t>
    </r>
    <r>
      <rPr>
        <sz val="8"/>
        <rFont val="Arial"/>
        <family val="2"/>
      </rPr>
      <t>(MVAr)</t>
    </r>
  </si>
  <si>
    <r>
      <t>Reference to post-fault revision of the node and branch data associated with the operational configuration in the</t>
    </r>
    <r>
      <rPr>
        <b/>
        <sz val="8"/>
        <rFont val="Arial"/>
        <family val="2"/>
      </rPr>
      <t xml:space="preserve"> PSM Scenario Document</t>
    </r>
  </si>
  <si>
    <t>This information shall be provided in the PSM Scenario Document</t>
  </si>
  <si>
    <r>
      <t xml:space="preserve">Group Demand </t>
    </r>
    <r>
      <rPr>
        <sz val="8"/>
        <rFont val="Arial"/>
        <family val="2"/>
      </rPr>
      <t xml:space="preserve">at associated </t>
    </r>
    <r>
      <rPr>
        <b/>
        <sz val="8"/>
        <rFont val="Arial"/>
        <family val="2"/>
      </rPr>
      <t xml:space="preserve">Connection Point </t>
    </r>
    <r>
      <rPr>
        <sz val="8"/>
        <rFont val="Arial"/>
        <family val="2"/>
      </rPr>
      <t>(MVAr)</t>
    </r>
    <r>
      <rPr>
        <b/>
        <sz val="8"/>
        <rFont val="Arial"/>
        <family val="2"/>
      </rPr>
      <t xml:space="preserve"> at the data &amp; time of Connection Point Group Real Demand during the Access Period </t>
    </r>
  </si>
  <si>
    <t>PC.9.3.2.7</t>
  </si>
  <si>
    <r>
      <t xml:space="preserve">Group Demand </t>
    </r>
    <r>
      <rPr>
        <sz val="8"/>
        <rFont val="Arial"/>
        <family val="2"/>
      </rPr>
      <t xml:space="preserve">at associated </t>
    </r>
    <r>
      <rPr>
        <b/>
        <sz val="8"/>
        <rFont val="Arial"/>
        <family val="2"/>
      </rPr>
      <t xml:space="preserve">Connection Point </t>
    </r>
    <r>
      <rPr>
        <sz val="8"/>
        <rFont val="Arial"/>
        <family val="2"/>
      </rPr>
      <t>(MW)</t>
    </r>
    <r>
      <rPr>
        <b/>
        <sz val="8"/>
        <rFont val="Arial"/>
        <family val="2"/>
      </rPr>
      <t xml:space="preserve"> at the data &amp; time of Connection Point Peak Group Demand during the Access Period </t>
    </r>
  </si>
  <si>
    <r>
      <rPr>
        <sz val="10"/>
        <color rgb="FF000000"/>
        <rFont val="Arial"/>
      </rPr>
      <t xml:space="preserve">May be repeated if necessary to include each applicable </t>
    </r>
    <r>
      <rPr>
        <b/>
        <sz val="10"/>
        <color rgb="FF000000"/>
        <rFont val="Arial"/>
      </rPr>
      <t>Energy Source</t>
    </r>
    <r>
      <rPr>
        <sz val="10"/>
        <color rgb="FF000000"/>
        <rFont val="Arial"/>
      </rPr>
      <t xml:space="preserve"> (Including </t>
    </r>
    <r>
      <rPr>
        <b/>
        <sz val="10"/>
        <color rgb="FF000000"/>
        <rFont val="Arial"/>
      </rPr>
      <t>Electricty Storage</t>
    </r>
    <r>
      <rPr>
        <sz val="10"/>
        <color rgb="FF000000"/>
        <rFont val="Arial"/>
      </rPr>
      <t>)</t>
    </r>
  </si>
  <si>
    <t>These forecasts may be able made using the same methodology as at present - but this is not necessarily the case depending on the DNOs current treatment of Electricity Storage Import.  The DNO needs to clarify their assumptions.</t>
  </si>
  <si>
    <t>Comments</t>
  </si>
  <si>
    <t>Date &amp; time specified by NGET or User</t>
  </si>
  <si>
    <r>
      <t xml:space="preserve">Date specified by </t>
    </r>
    <r>
      <rPr>
        <b/>
        <sz val="8"/>
        <rFont val="Arial"/>
        <family val="2"/>
      </rPr>
      <t xml:space="preserve">NGET </t>
    </r>
    <r>
      <rPr>
        <sz val="8"/>
        <rFont val="Arial"/>
        <family val="2"/>
      </rPr>
      <t>or</t>
    </r>
    <r>
      <rPr>
        <b/>
        <sz val="8"/>
        <rFont val="Arial"/>
        <family val="2"/>
      </rPr>
      <t xml:space="preserve"> User</t>
    </r>
  </si>
  <si>
    <t xml:space="preserve">
PC.A.4.3.3</t>
  </si>
  <si>
    <r>
      <t xml:space="preserve">Time specified by </t>
    </r>
    <r>
      <rPr>
        <b/>
        <sz val="8"/>
        <rFont val="Arial"/>
        <family val="2"/>
      </rPr>
      <t xml:space="preserve">NGET </t>
    </r>
    <r>
      <rPr>
        <sz val="8"/>
        <rFont val="Arial"/>
        <family val="2"/>
      </rPr>
      <t>or</t>
    </r>
    <r>
      <rPr>
        <b/>
        <sz val="8"/>
        <rFont val="Arial"/>
        <family val="2"/>
      </rPr>
      <t xml:space="preserve"> User</t>
    </r>
  </si>
  <si>
    <r>
      <t xml:space="preserve">Connection Point Demand </t>
    </r>
    <r>
      <rPr>
        <sz val="8"/>
        <rFont val="Arial"/>
        <family val="2"/>
      </rPr>
      <t>at time specified by NGET</t>
    </r>
    <r>
      <rPr>
        <b/>
        <sz val="8"/>
        <rFont val="Arial"/>
        <family val="2"/>
      </rPr>
      <t xml:space="preserve"> </t>
    </r>
    <r>
      <rPr>
        <sz val="8"/>
        <rFont val="Arial"/>
        <family val="2"/>
      </rPr>
      <t>(MW)</t>
    </r>
  </si>
  <si>
    <t xml:space="preserve">
PC.A.4.3.1</t>
  </si>
  <si>
    <r>
      <t xml:space="preserve">Connection Point Demand </t>
    </r>
    <r>
      <rPr>
        <sz val="8"/>
        <rFont val="Arial"/>
        <family val="2"/>
      </rPr>
      <t>at time specified by NGET</t>
    </r>
    <r>
      <rPr>
        <b/>
        <sz val="8"/>
        <rFont val="Arial"/>
        <family val="2"/>
      </rPr>
      <t xml:space="preserve"> </t>
    </r>
    <r>
      <rPr>
        <sz val="8"/>
        <rFont val="Arial"/>
        <family val="2"/>
      </rPr>
      <t>(MVAr)</t>
    </r>
  </si>
  <si>
    <r>
      <t xml:space="preserve">Deduction made from </t>
    </r>
    <r>
      <rPr>
        <b/>
        <sz val="8"/>
        <rFont val="Arial"/>
        <family val="2"/>
      </rPr>
      <t>Connection Point Demand at time specified by NGET</t>
    </r>
    <r>
      <rPr>
        <sz val="8"/>
        <rFont val="Arial"/>
        <family val="2"/>
      </rPr>
      <t xml:space="preserve"> for </t>
    </r>
    <r>
      <rPr>
        <b/>
        <sz val="8"/>
        <rFont val="Arial"/>
        <family val="2"/>
      </rPr>
      <t>Small Power Stations</t>
    </r>
    <r>
      <rPr>
        <sz val="8"/>
        <rFont val="Arial"/>
        <family val="2"/>
      </rPr>
      <t xml:space="preserve">, </t>
    </r>
    <r>
      <rPr>
        <b/>
        <sz val="8"/>
        <rFont val="Arial"/>
        <family val="2"/>
      </rPr>
      <t>Medium Power Stations</t>
    </r>
    <r>
      <rPr>
        <sz val="8"/>
        <rFont val="Arial"/>
        <family val="2"/>
      </rPr>
      <t xml:space="preserve"> and </t>
    </r>
    <r>
      <rPr>
        <b/>
        <sz val="8"/>
        <rFont val="Arial"/>
        <family val="2"/>
      </rPr>
      <t>Customer Generating Plant</t>
    </r>
    <r>
      <rPr>
        <sz val="8"/>
        <rFont val="Arial"/>
        <family val="2"/>
      </rPr>
      <t xml:space="preserve"> (MW)</t>
    </r>
  </si>
  <si>
    <t xml:space="preserve">
PC.A.4.3.2 (a)</t>
  </si>
  <si>
    <r>
      <t xml:space="preserve">Reference to </t>
    </r>
    <r>
      <rPr>
        <b/>
        <sz val="8"/>
        <rFont val="Arial"/>
        <family val="2"/>
      </rPr>
      <t>Single Line Diagram</t>
    </r>
    <r>
      <rPr>
        <sz val="8"/>
        <rFont val="Arial"/>
        <family val="2"/>
      </rPr>
      <t xml:space="preserve"> for time and date specified by </t>
    </r>
    <r>
      <rPr>
        <b/>
        <sz val="8"/>
        <rFont val="Arial"/>
        <family val="2"/>
      </rPr>
      <t>NGET</t>
    </r>
  </si>
  <si>
    <t xml:space="preserve">
PC.A.4.3.5</t>
  </si>
  <si>
    <r>
      <t xml:space="preserve">Reference to node and branch data spreadsheet for time and date specified by </t>
    </r>
    <r>
      <rPr>
        <b/>
        <sz val="8"/>
        <rFont val="Arial"/>
        <family val="2"/>
      </rPr>
      <t>NGET</t>
    </r>
  </si>
  <si>
    <t xml:space="preserve">
PC.A.2.2</t>
  </si>
  <si>
    <r>
      <t xml:space="preserve">Reference to post-fault revision of </t>
    </r>
    <r>
      <rPr>
        <b/>
        <sz val="8"/>
        <rFont val="Arial"/>
        <family val="2"/>
      </rPr>
      <t>Single Line Diagram</t>
    </r>
  </si>
  <si>
    <t xml:space="preserve">
PC.A.4.5</t>
  </si>
  <si>
    <r>
      <t xml:space="preserve">Reference to post-fault revision of the node and branch data associated with the </t>
    </r>
    <r>
      <rPr>
        <b/>
        <sz val="8"/>
        <rFont val="Arial"/>
        <family val="2"/>
      </rPr>
      <t>Single Line Diagram</t>
    </r>
  </si>
  <si>
    <t>Reference to the description of the actions and timescales involved in effecting the post-fault actions (e.g. auto-switching, manual, teleswitching, overload protection operation etc)</t>
  </si>
  <si>
    <r>
      <t xml:space="preserve">Demand </t>
    </r>
    <r>
      <rPr>
        <sz val="8"/>
        <rFont val="Arial"/>
        <family val="2"/>
      </rPr>
      <t>at</t>
    </r>
    <r>
      <rPr>
        <b/>
        <sz val="8"/>
        <rFont val="Arial"/>
        <family val="2"/>
      </rPr>
      <t xml:space="preserve"> </t>
    </r>
    <r>
      <rPr>
        <sz val="8"/>
        <rFont val="Arial"/>
        <family val="2"/>
      </rPr>
      <t xml:space="preserve">associated </t>
    </r>
    <r>
      <rPr>
        <b/>
        <sz val="8"/>
        <rFont val="Arial"/>
        <family val="2"/>
      </rPr>
      <t xml:space="preserve">Connection Point </t>
    </r>
    <r>
      <rPr>
        <sz val="8"/>
        <rFont val="Arial"/>
        <family val="2"/>
      </rPr>
      <t>at time of 'parent'</t>
    </r>
    <r>
      <rPr>
        <b/>
        <sz val="8"/>
        <rFont val="Arial"/>
        <family val="2"/>
      </rPr>
      <t xml:space="preserve"> Connection Point</t>
    </r>
    <r>
      <rPr>
        <sz val="8"/>
        <rFont val="Arial"/>
        <family val="2"/>
      </rPr>
      <t xml:space="preserve"> </t>
    </r>
    <r>
      <rPr>
        <b/>
        <sz val="8"/>
        <rFont val="Arial"/>
        <family val="2"/>
      </rPr>
      <t xml:space="preserve">peak </t>
    </r>
    <r>
      <rPr>
        <sz val="8"/>
        <rFont val="Arial"/>
        <family val="2"/>
      </rPr>
      <t>(MW)</t>
    </r>
  </si>
  <si>
    <r>
      <t xml:space="preserve">Demand </t>
    </r>
    <r>
      <rPr>
        <sz val="8"/>
        <rFont val="Arial"/>
        <family val="2"/>
      </rPr>
      <t>at</t>
    </r>
    <r>
      <rPr>
        <b/>
        <sz val="8"/>
        <rFont val="Arial"/>
        <family val="2"/>
      </rPr>
      <t xml:space="preserve"> </t>
    </r>
    <r>
      <rPr>
        <sz val="8"/>
        <rFont val="Arial"/>
        <family val="2"/>
      </rPr>
      <t xml:space="preserve">associated </t>
    </r>
    <r>
      <rPr>
        <b/>
        <sz val="8"/>
        <rFont val="Arial"/>
        <family val="2"/>
      </rPr>
      <t xml:space="preserve">Connection Point </t>
    </r>
    <r>
      <rPr>
        <sz val="8"/>
        <rFont val="Arial"/>
        <family val="2"/>
      </rPr>
      <t>at time of 'parent'</t>
    </r>
    <r>
      <rPr>
        <b/>
        <sz val="8"/>
        <rFont val="Arial"/>
        <family val="2"/>
      </rPr>
      <t xml:space="preserve"> Connection Point</t>
    </r>
    <r>
      <rPr>
        <sz val="8"/>
        <rFont val="Arial"/>
        <family val="2"/>
      </rPr>
      <t xml:space="preserve"> </t>
    </r>
    <r>
      <rPr>
        <b/>
        <sz val="8"/>
        <rFont val="Arial"/>
        <family val="2"/>
      </rPr>
      <t xml:space="preserve">peak </t>
    </r>
    <r>
      <rPr>
        <sz val="8"/>
        <rFont val="Arial"/>
        <family val="2"/>
      </rPr>
      <t>(Mvar)</t>
    </r>
  </si>
  <si>
    <r>
      <t xml:space="preserve">Deduction made from </t>
    </r>
    <r>
      <rPr>
        <b/>
        <sz val="8"/>
        <rFont val="Arial"/>
        <family val="2"/>
      </rPr>
      <t xml:space="preserve">Demand </t>
    </r>
    <r>
      <rPr>
        <sz val="8"/>
        <rFont val="Arial"/>
        <family val="2"/>
      </rPr>
      <t>at</t>
    </r>
    <r>
      <rPr>
        <b/>
        <sz val="8"/>
        <rFont val="Arial"/>
        <family val="2"/>
      </rPr>
      <t xml:space="preserve"> </t>
    </r>
    <r>
      <rPr>
        <sz val="8"/>
        <rFont val="Arial"/>
        <family val="2"/>
      </rPr>
      <t>associated</t>
    </r>
    <r>
      <rPr>
        <b/>
        <sz val="8"/>
        <rFont val="Arial"/>
        <family val="2"/>
      </rPr>
      <t xml:space="preserve"> Connection Point</t>
    </r>
    <r>
      <rPr>
        <sz val="8"/>
        <rFont val="Arial"/>
        <family val="2"/>
      </rPr>
      <t xml:space="preserve"> for </t>
    </r>
    <r>
      <rPr>
        <b/>
        <sz val="8"/>
        <rFont val="Arial"/>
        <family val="2"/>
      </rPr>
      <t>Small Power Stations</t>
    </r>
    <r>
      <rPr>
        <sz val="8"/>
        <rFont val="Arial"/>
        <family val="2"/>
      </rPr>
      <t xml:space="preserve">, </t>
    </r>
    <r>
      <rPr>
        <b/>
        <sz val="8"/>
        <rFont val="Arial"/>
        <family val="2"/>
      </rPr>
      <t>Medium Power Stations</t>
    </r>
    <r>
      <rPr>
        <sz val="8"/>
        <rFont val="Arial"/>
        <family val="2"/>
      </rPr>
      <t xml:space="preserve"> and </t>
    </r>
    <r>
      <rPr>
        <b/>
        <sz val="8"/>
        <rFont val="Arial"/>
        <family val="2"/>
      </rPr>
      <t>Customer Generating Plant</t>
    </r>
    <r>
      <rPr>
        <sz val="8"/>
        <rFont val="Arial"/>
        <family val="2"/>
      </rPr>
      <t xml:space="preserve"> (MW)</t>
    </r>
  </si>
  <si>
    <t>Optional data</t>
  </si>
  <si>
    <t>To be completed as part of Week 2 &amp; 28  data submission</t>
  </si>
  <si>
    <t xml:space="preserve"> Embedded Power Stations ≥ 1MW</t>
  </si>
  <si>
    <t>If Control Mode = Voltage</t>
  </si>
  <si>
    <t>If Control Mode = Power Factor</t>
  </si>
  <si>
    <t>Indentifer of Related PSM Generation Object</t>
  </si>
  <si>
    <t>Connection Date (Financial Year for generator connecting after week 24 2015)</t>
  </si>
  <si>
    <t>Name of connection point to the sub-transmission system</t>
  </si>
  <si>
    <t>Individual or Aggregated Equivalent model</t>
  </si>
  <si>
    <t>Location if wind or PV</t>
  </si>
  <si>
    <t>Registered Capacity
MW</t>
  </si>
  <si>
    <t>Control Mode</t>
  </si>
  <si>
    <t>Voltage Set Point
Per Unit</t>
  </si>
  <si>
    <t>Min Reactive Capability
MVAr</t>
  </si>
  <si>
    <t>Max Reactive Capability
MVAr</t>
  </si>
  <si>
    <t>Target Power Factor
MW</t>
  </si>
  <si>
    <t>Loss of Mains Protection Type</t>
  </si>
  <si>
    <t>Loss of Mains Protection Settings</t>
  </si>
  <si>
    <t>Connected /   Accepted-to-Connect</t>
  </si>
  <si>
    <t>Data Category</t>
  </si>
  <si>
    <t>Latitude</t>
  </si>
  <si>
    <t>Longitude</t>
  </si>
  <si>
    <t>Grid Ref</t>
  </si>
  <si>
    <t>Part of CHP</t>
  </si>
  <si>
    <t>PC.9.3.2.7, PC.9.3.3.8</t>
  </si>
  <si>
    <t>Connected</t>
  </si>
  <si>
    <t>Accepted-to-Connect</t>
  </si>
  <si>
    <t xml:space="preserve"> Embedded Power Stations &lt; 1MW</t>
  </si>
  <si>
    <t xml:space="preserve">Aggregated Energy Source </t>
  </si>
  <si>
    <t>Aggregated Registered Capacity (MW)</t>
  </si>
  <si>
    <t>PC.9.3.2.8, PC.9.3.3.8</t>
  </si>
  <si>
    <t>Advanced Fuel (produced via gasification or pyrolysis of biofuel or waste)</t>
  </si>
  <si>
    <t>Biofuel  - Biogas from anaerobic digestion (excluding landfill &amp; sewage)</t>
  </si>
  <si>
    <t>Biofuel - Landfill gas</t>
  </si>
  <si>
    <t>Biofuel - Sewage gas</t>
  </si>
  <si>
    <t>Biofuel - Other</t>
  </si>
  <si>
    <t>Biomass</t>
  </si>
  <si>
    <t>Fossil - Brown coal/lignite</t>
  </si>
  <si>
    <t>Fossil - Coal gas</t>
  </si>
  <si>
    <t>Fossil - Gas</t>
  </si>
  <si>
    <t>Fossil - Hard coal</t>
  </si>
  <si>
    <t>Fossil - Oil</t>
  </si>
  <si>
    <t>Fossil - Oil shale</t>
  </si>
  <si>
    <t>Fossil - Peat</t>
  </si>
  <si>
    <t>Fossil - Other</t>
  </si>
  <si>
    <t>Geothermal</t>
  </si>
  <si>
    <t>Hydrogen</t>
  </si>
  <si>
    <t>Nuclear</t>
  </si>
  <si>
    <t>Solar</t>
  </si>
  <si>
    <t>Stored Energy (all stored energy irrespectve of the original energy source)</t>
  </si>
  <si>
    <t>Waste</t>
  </si>
  <si>
    <t>Water (flowing water or head of water)</t>
  </si>
  <si>
    <t>Wind</t>
  </si>
  <si>
    <t xml:space="preserve">Other </t>
  </si>
  <si>
    <t>Data not available</t>
  </si>
  <si>
    <t xml:space="preserve">Add unts for System Constrained Capacity </t>
  </si>
  <si>
    <t>Embedded Generation Constraints</t>
  </si>
  <si>
    <t>XXX</t>
  </si>
  <si>
    <t>Is this dat ameaningful - grey out</t>
  </si>
  <si>
    <t>Outurn</t>
  </si>
  <si>
    <r>
      <t xml:space="preserve">Where the </t>
    </r>
    <r>
      <rPr>
        <b/>
        <sz val="10"/>
        <rFont val="Arial"/>
        <family val="2"/>
      </rPr>
      <t>Network Operator’s System</t>
    </r>
    <r>
      <rPr>
        <sz val="10"/>
        <rFont val="Arial"/>
        <family val="2"/>
      </rPr>
      <t xml:space="preserve"> places a constraint on the capacity of an </t>
    </r>
    <r>
      <rPr>
        <b/>
        <sz val="10"/>
        <rFont val="Arial"/>
        <family val="2"/>
      </rPr>
      <t>Embedded Large</t>
    </r>
    <r>
      <rPr>
        <sz val="10"/>
        <rFont val="Arial"/>
        <family val="2"/>
      </rPr>
      <t xml:space="preserve"> </t>
    </r>
    <r>
      <rPr>
        <b/>
        <sz val="10"/>
        <rFont val="Arial"/>
        <family val="2"/>
      </rPr>
      <t>Power Station</t>
    </r>
  </si>
  <si>
    <t>Power Station Name</t>
  </si>
  <si>
    <t>PC.9.3.2.9</t>
  </si>
  <si>
    <t>This PC9 reference s for week 2 only - is it required for week 28?</t>
  </si>
  <si>
    <t>Generating Unit</t>
  </si>
  <si>
    <t>System Constrained Capacity</t>
  </si>
  <si>
    <t>Reactive Despach Network Restriction</t>
  </si>
  <si>
    <r>
      <t xml:space="preserve">Where the </t>
    </r>
    <r>
      <rPr>
        <b/>
        <sz val="10"/>
        <rFont val="Arial"/>
        <family val="2"/>
      </rPr>
      <t>Network Operator’s System</t>
    </r>
    <r>
      <rPr>
        <sz val="10"/>
        <rFont val="Arial"/>
        <family val="2"/>
      </rPr>
      <t xml:space="preserve"> places a constraint on the capacity of an </t>
    </r>
    <r>
      <rPr>
        <b/>
        <sz val="10"/>
        <rFont val="Arial"/>
        <family val="2"/>
      </rPr>
      <t>Offshore Transmission System</t>
    </r>
    <r>
      <rPr>
        <sz val="10"/>
        <rFont val="Arial"/>
        <family val="2"/>
      </rPr>
      <t xml:space="preserve"> at an </t>
    </r>
    <r>
      <rPr>
        <b/>
        <sz val="10"/>
        <rFont val="Arial"/>
        <family val="2"/>
      </rPr>
      <t>Interface Point</t>
    </r>
  </si>
  <si>
    <t>Offshore Transmission System Name</t>
  </si>
  <si>
    <t>Interface Point Name</t>
  </si>
  <si>
    <t>Maximum Export Capacity</t>
  </si>
  <si>
    <t>Maximum Import Capacity</t>
  </si>
  <si>
    <t xml:space="preserve">Embedded Power Stations Forecasts </t>
  </si>
  <si>
    <t>Forecasted Customer Generation Summary</t>
  </si>
  <si>
    <t>PC.9.3.2.10</t>
  </si>
  <si>
    <r>
      <t xml:space="preserve">Forecast aggregate </t>
    </r>
    <r>
      <rPr>
        <b/>
        <sz val="10"/>
        <color indexed="8"/>
        <rFont val="Arial"/>
        <family val="2"/>
      </rPr>
      <t xml:space="preserve">Registered Capacity </t>
    </r>
    <r>
      <rPr>
        <sz val="10"/>
        <color indexed="8"/>
        <rFont val="Arial"/>
        <family val="2"/>
      </rPr>
      <t>from</t>
    </r>
    <r>
      <rPr>
        <b/>
        <sz val="10"/>
        <color indexed="8"/>
        <rFont val="Arial"/>
        <family val="2"/>
      </rPr>
      <t xml:space="preserve"> Power Stations and Customer Generating Plant </t>
    </r>
    <r>
      <rPr>
        <sz val="10"/>
        <color indexed="8"/>
        <rFont val="Arial"/>
        <family val="2"/>
      </rPr>
      <t>connected (MW) Technology Type 1</t>
    </r>
  </si>
  <si>
    <t>What's the difference between a Power Station and  Customer Generation Plant?</t>
  </si>
  <si>
    <r>
      <t xml:space="preserve">Forecast aggregate </t>
    </r>
    <r>
      <rPr>
        <b/>
        <sz val="10"/>
        <color indexed="8"/>
        <rFont val="Arial"/>
        <family val="2"/>
      </rPr>
      <t xml:space="preserve">Registered Capacity </t>
    </r>
    <r>
      <rPr>
        <sz val="10"/>
        <color indexed="8"/>
        <rFont val="Arial"/>
        <family val="2"/>
      </rPr>
      <t>from</t>
    </r>
    <r>
      <rPr>
        <b/>
        <sz val="10"/>
        <color indexed="8"/>
        <rFont val="Arial"/>
        <family val="2"/>
      </rPr>
      <t xml:space="preserve"> Power Stations and Customer Generating Plant </t>
    </r>
    <r>
      <rPr>
        <sz val="10"/>
        <color indexed="8"/>
        <rFont val="Arial"/>
        <family val="2"/>
      </rPr>
      <t>connected (MW) Technology Type 2</t>
    </r>
  </si>
  <si>
    <r>
      <rPr>
        <sz val="10"/>
        <color indexed="8"/>
        <rFont val="Arial"/>
        <family val="2"/>
      </rPr>
      <t xml:space="preserve">Forecast aggregate </t>
    </r>
    <r>
      <rPr>
        <b/>
        <sz val="10"/>
        <color indexed="8"/>
        <rFont val="Arial"/>
        <family val="2"/>
      </rPr>
      <t xml:space="preserve">Registered Capacity </t>
    </r>
    <r>
      <rPr>
        <sz val="10"/>
        <color indexed="8"/>
        <rFont val="Arial"/>
        <family val="2"/>
      </rPr>
      <t>from</t>
    </r>
    <r>
      <rPr>
        <b/>
        <sz val="10"/>
        <color indexed="8"/>
        <rFont val="Arial"/>
        <family val="2"/>
      </rPr>
      <t xml:space="preserve"> Power Stations and Customer Generating Plant </t>
    </r>
    <r>
      <rPr>
        <sz val="10"/>
        <color indexed="8"/>
        <rFont val="Arial"/>
        <family val="2"/>
      </rPr>
      <t>connected (MW) Technology Type 3</t>
    </r>
  </si>
  <si>
    <r>
      <rPr>
        <sz val="10"/>
        <color indexed="8"/>
        <rFont val="Arial"/>
        <family val="2"/>
      </rPr>
      <t xml:space="preserve">Forecast aggregate </t>
    </r>
    <r>
      <rPr>
        <b/>
        <sz val="10"/>
        <color indexed="8"/>
        <rFont val="Arial"/>
        <family val="2"/>
      </rPr>
      <t xml:space="preserve">Registered Capacity </t>
    </r>
    <r>
      <rPr>
        <sz val="10"/>
        <color indexed="8"/>
        <rFont val="Arial"/>
        <family val="2"/>
      </rPr>
      <t>from</t>
    </r>
    <r>
      <rPr>
        <b/>
        <sz val="10"/>
        <color indexed="8"/>
        <rFont val="Arial"/>
        <family val="2"/>
      </rPr>
      <t xml:space="preserve"> Power Stations and Customer Generating Plant </t>
    </r>
    <r>
      <rPr>
        <sz val="10"/>
        <color indexed="8"/>
        <rFont val="Arial"/>
        <family val="2"/>
      </rPr>
      <t>connected (MW) Technology Type 4</t>
    </r>
  </si>
  <si>
    <r>
      <t xml:space="preserve">Forecast aggregate </t>
    </r>
    <r>
      <rPr>
        <b/>
        <sz val="10"/>
        <color rgb="FF000000"/>
        <rFont val="Arial"/>
      </rPr>
      <t xml:space="preserve">Registered Capacity </t>
    </r>
    <r>
      <rPr>
        <sz val="10"/>
        <color rgb="FF000000"/>
        <rFont val="Arial"/>
      </rPr>
      <t>from</t>
    </r>
    <r>
      <rPr>
        <b/>
        <sz val="10"/>
        <color rgb="FF000000"/>
        <rFont val="Arial"/>
      </rPr>
      <t xml:space="preserve"> Power Stations and Customer Generating Plant </t>
    </r>
    <r>
      <rPr>
        <sz val="10"/>
        <color rgb="FF000000"/>
        <rFont val="Arial"/>
      </rPr>
      <t>connected (MW) Technology Type 5</t>
    </r>
  </si>
  <si>
    <r>
      <rPr>
        <sz val="10"/>
        <color indexed="8"/>
        <rFont val="Arial"/>
        <family val="2"/>
      </rPr>
      <t xml:space="preserve">Forecast aggregate </t>
    </r>
    <r>
      <rPr>
        <b/>
        <sz val="10"/>
        <color indexed="8"/>
        <rFont val="Arial"/>
        <family val="2"/>
      </rPr>
      <t xml:space="preserve">Registered Capacity </t>
    </r>
    <r>
      <rPr>
        <sz val="10"/>
        <color indexed="8"/>
        <rFont val="Arial"/>
        <family val="2"/>
      </rPr>
      <t>from</t>
    </r>
    <r>
      <rPr>
        <b/>
        <sz val="10"/>
        <color indexed="8"/>
        <rFont val="Arial"/>
        <family val="2"/>
      </rPr>
      <t xml:space="preserve"> Power Stations and Customer Generating Plant </t>
    </r>
    <r>
      <rPr>
        <sz val="10"/>
        <color indexed="8"/>
        <rFont val="Arial"/>
        <family val="2"/>
      </rPr>
      <t>connected (MW) Technology Type n</t>
    </r>
  </si>
  <si>
    <t>Note 1. Values provided should be represented as cumulative values across the financial years</t>
  </si>
  <si>
    <t>Note 2. The F.Yr listed is the date by when the Network Operator wish to connect the generation that will be used to assess the impact on the National Electricity Transmission System</t>
  </si>
  <si>
    <t>Note 3. Network Operators to add additional rows where a technology type forecast is to be provided.</t>
  </si>
  <si>
    <t>Access Group</t>
  </si>
  <si>
    <t>Overview</t>
  </si>
  <si>
    <t>Process</t>
  </si>
  <si>
    <t>8 WEEK ACCESS PERIOD SCHEDULE</t>
  </si>
  <si>
    <t>√</t>
  </si>
  <si>
    <t>Start Week</t>
  </si>
  <si>
    <t>End Week</t>
  </si>
  <si>
    <t>Maint Year</t>
  </si>
  <si>
    <t>Duration</t>
  </si>
  <si>
    <t>Potential Concurrent Outages</t>
  </si>
  <si>
    <t>START NO</t>
  </si>
  <si>
    <t>END NO</t>
  </si>
  <si>
    <t xml:space="preserve">                         Year 1                            </t>
  </si>
  <si>
    <t xml:space="preserve">                       Year 2                             </t>
  </si>
  <si>
    <t xml:space="preserve">                      Year 3                            </t>
  </si>
  <si>
    <t>Concurrent Check - Sum</t>
  </si>
  <si>
    <t>Concurrent Check - Sum Product</t>
  </si>
  <si>
    <t>Concurrent Check - Ratio</t>
  </si>
  <si>
    <t>This schedule needs to be modified and called a new Schedule as there is already a different Scheduel 17</t>
  </si>
  <si>
    <t>The tab should relate to Access Period not Access Group</t>
  </si>
  <si>
    <t>Spring(Normal Cold)</t>
  </si>
  <si>
    <t>Summer</t>
  </si>
  <si>
    <t>Autumn(Normal Hot)</t>
  </si>
  <si>
    <t>New Schedule added</t>
  </si>
  <si>
    <t>Ref PC.9.3.3.7</t>
  </si>
  <si>
    <t>Asset Identifier</t>
  </si>
  <si>
    <t xml:space="preserve">Mainenance Year  (1, 2 or 3) </t>
  </si>
  <si>
    <t>Potential Concurrent Outage (Y/N)</t>
  </si>
  <si>
    <t>Asset Identifier - Transmission Interface Curcuit Identifier?</t>
  </si>
  <si>
    <r>
      <t>Connection Point Demand</t>
    </r>
    <r>
      <rPr>
        <sz val="12"/>
        <rFont val="Arial"/>
        <family val="2"/>
      </rPr>
      <t xml:space="preserve"> at the time of - 
a) maximum </t>
    </r>
    <r>
      <rPr>
        <b/>
        <sz val="12"/>
        <rFont val="Arial"/>
        <family val="2"/>
      </rPr>
      <t>Demand</t>
    </r>
    <r>
      <rPr>
        <sz val="12"/>
        <rFont val="Arial"/>
        <family val="2"/>
      </rPr>
      <t xml:space="preserve">
b) peak </t>
    </r>
    <r>
      <rPr>
        <b/>
        <sz val="12"/>
        <rFont val="Arial"/>
        <family val="2"/>
      </rPr>
      <t>GB Transmission System Demand</t>
    </r>
    <r>
      <rPr>
        <sz val="12"/>
        <rFont val="Arial"/>
        <family val="2"/>
      </rPr>
      <t xml:space="preserve">
c) minimum </t>
    </r>
    <r>
      <rPr>
        <b/>
        <sz val="12"/>
        <rFont val="Arial"/>
        <family val="2"/>
      </rPr>
      <t>GB Transmission System Demand</t>
    </r>
    <r>
      <rPr>
        <sz val="12"/>
        <rFont val="Arial"/>
        <family val="2"/>
      </rPr>
      <t xml:space="preserve"> 
d)  maximum </t>
    </r>
    <r>
      <rPr>
        <b/>
        <sz val="12"/>
        <rFont val="Arial"/>
        <family val="2"/>
      </rPr>
      <t>Demand  during Access Period</t>
    </r>
    <r>
      <rPr>
        <sz val="12"/>
        <rFont val="Arial"/>
        <family val="2"/>
      </rPr>
      <t xml:space="preserve">
e) specified by either </t>
    </r>
    <r>
      <rPr>
        <b/>
        <sz val="12"/>
        <rFont val="Arial"/>
        <family val="2"/>
      </rPr>
      <t>NGET</t>
    </r>
    <r>
      <rPr>
        <sz val="12"/>
        <rFont val="Arial"/>
        <family val="2"/>
      </rPr>
      <t xml:space="preserve"> or a </t>
    </r>
    <r>
      <rPr>
        <b/>
        <sz val="12"/>
        <rFont val="Arial"/>
        <family val="2"/>
      </rPr>
      <t>User</t>
    </r>
    <r>
      <rPr>
        <sz val="12"/>
        <rFont val="Arial"/>
        <family val="2"/>
      </rPr>
      <t xml:space="preserve"> </t>
    </r>
    <r>
      <rPr>
        <b/>
        <sz val="12"/>
        <rFont val="Arial"/>
        <family val="2"/>
      </rPr>
      <t xml:space="preserve">
</t>
    </r>
    <r>
      <rPr>
        <sz val="12"/>
        <rFont val="Arial"/>
        <family val="2"/>
      </rPr>
      <t>(delete as appropriate)</t>
    </r>
    <r>
      <rPr>
        <b/>
        <sz val="12"/>
        <rFont val="Arial"/>
        <family val="2"/>
      </rPr>
      <t xml:space="preserve">
</t>
    </r>
  </si>
  <si>
    <r>
      <t xml:space="preserve">Name of </t>
    </r>
    <r>
      <rPr>
        <b/>
        <sz val="8"/>
        <rFont val="Arial"/>
        <family val="2"/>
      </rPr>
      <t xml:space="preserve">Transmission Interface Circuit </t>
    </r>
    <r>
      <rPr>
        <sz val="8"/>
        <rFont val="Arial"/>
        <family val="2"/>
      </rPr>
      <t>considered out of service during</t>
    </r>
    <r>
      <rPr>
        <b/>
        <sz val="8"/>
        <rFont val="Arial"/>
        <family val="2"/>
      </rPr>
      <t xml:space="preserve"> Access Period.</t>
    </r>
  </si>
  <si>
    <t>Repeat for each Transmission Interface Circuit at the Connection Point</t>
  </si>
  <si>
    <r>
      <t xml:space="preserve">Date of </t>
    </r>
    <r>
      <rPr>
        <b/>
        <sz val="8"/>
        <rFont val="Arial"/>
        <family val="2"/>
      </rPr>
      <t xml:space="preserve">Connection Point </t>
    </r>
    <r>
      <rPr>
        <sz val="8"/>
        <rFont val="Arial"/>
        <family val="2"/>
      </rPr>
      <t xml:space="preserve">Peak </t>
    </r>
    <r>
      <rPr>
        <b/>
        <sz val="8"/>
        <rFont val="Arial"/>
        <family val="2"/>
      </rPr>
      <t>Demand</t>
    </r>
  </si>
  <si>
    <r>
      <t xml:space="preserve">Time of </t>
    </r>
    <r>
      <rPr>
        <b/>
        <sz val="8"/>
        <rFont val="Arial"/>
        <family val="2"/>
      </rPr>
      <t xml:space="preserve">Connection Point </t>
    </r>
    <r>
      <rPr>
        <sz val="8"/>
        <rFont val="Arial"/>
        <family val="2"/>
      </rPr>
      <t xml:space="preserve">Peak </t>
    </r>
    <r>
      <rPr>
        <b/>
        <sz val="8"/>
        <rFont val="Arial"/>
        <family val="2"/>
      </rPr>
      <t>Demand</t>
    </r>
  </si>
  <si>
    <r>
      <t xml:space="preserve">Connection Point Demand </t>
    </r>
    <r>
      <rPr>
        <b/>
        <sz val="8"/>
        <rFont val="Arial"/>
        <family val="2"/>
      </rPr>
      <t xml:space="preserve"> </t>
    </r>
    <r>
      <rPr>
        <sz val="8"/>
        <rFont val="Arial"/>
        <family val="2"/>
      </rPr>
      <t>(MW)</t>
    </r>
  </si>
  <si>
    <r>
      <t xml:space="preserve">Connection Point Demand </t>
    </r>
    <r>
      <rPr>
        <b/>
        <sz val="8"/>
        <rFont val="Arial"/>
        <family val="2"/>
      </rPr>
      <t xml:space="preserve"> </t>
    </r>
    <r>
      <rPr>
        <sz val="8"/>
        <rFont val="Arial"/>
        <family val="2"/>
      </rPr>
      <t>(MVAr)</t>
    </r>
  </si>
  <si>
    <r>
      <t>Deduction made</t>
    </r>
    <r>
      <rPr>
        <b/>
        <sz val="8"/>
        <rFont val="Arial"/>
        <family val="2"/>
      </rPr>
      <t xml:space="preserve"> </t>
    </r>
    <r>
      <rPr>
        <sz val="8"/>
        <rFont val="Arial"/>
        <family val="2"/>
      </rPr>
      <t>at</t>
    </r>
    <r>
      <rPr>
        <b/>
        <sz val="8"/>
        <rFont val="Arial"/>
        <family val="2"/>
      </rPr>
      <t xml:space="preserve"> Connection Point</t>
    </r>
    <r>
      <rPr>
        <sz val="8"/>
        <rFont val="Arial"/>
        <family val="2"/>
      </rPr>
      <t xml:space="preserve"> for </t>
    </r>
    <r>
      <rPr>
        <b/>
        <sz val="8"/>
        <rFont val="Arial"/>
        <family val="2"/>
      </rPr>
      <t>Small Power Stations</t>
    </r>
    <r>
      <rPr>
        <sz val="8"/>
        <rFont val="Arial"/>
        <family val="2"/>
      </rPr>
      <t xml:space="preserve">, </t>
    </r>
    <r>
      <rPr>
        <b/>
        <sz val="8"/>
        <rFont val="Arial"/>
        <family val="2"/>
      </rPr>
      <t>Medium Power Stations</t>
    </r>
    <r>
      <rPr>
        <sz val="8"/>
        <rFont val="Arial"/>
        <family val="2"/>
      </rPr>
      <t xml:space="preserve"> and </t>
    </r>
    <r>
      <rPr>
        <b/>
        <sz val="8"/>
        <rFont val="Arial"/>
        <family val="2"/>
      </rPr>
      <t>Customer Generating Plant</t>
    </r>
    <r>
      <rPr>
        <sz val="8"/>
        <rFont val="Arial"/>
        <family val="2"/>
      </rPr>
      <t xml:space="preserve"> (MW)</t>
    </r>
  </si>
  <si>
    <r>
      <t xml:space="preserve">Reference to </t>
    </r>
    <r>
      <rPr>
        <b/>
        <sz val="8"/>
        <rFont val="Arial"/>
        <family val="2"/>
      </rPr>
      <t>Single Line Diagram</t>
    </r>
    <r>
      <rPr>
        <sz val="8"/>
        <rFont val="Arial"/>
        <family val="2"/>
      </rPr>
      <t xml:space="preserve"> valid at  time quoted.</t>
    </r>
  </si>
  <si>
    <t>Reference to node and branch data spreadsheet valid at  time quoted.</t>
  </si>
  <si>
    <r>
      <t xml:space="preserve"> Demand </t>
    </r>
    <r>
      <rPr>
        <sz val="8"/>
        <rFont val="Arial"/>
        <family val="2"/>
      </rPr>
      <t xml:space="preserve">at associated </t>
    </r>
    <r>
      <rPr>
        <b/>
        <sz val="8"/>
        <rFont val="Arial"/>
        <family val="2"/>
      </rPr>
      <t xml:space="preserve">Connection Point </t>
    </r>
    <r>
      <rPr>
        <sz val="8"/>
        <rFont val="Arial"/>
        <family val="2"/>
      </rPr>
      <t>(MW)</t>
    </r>
  </si>
  <si>
    <r>
      <t xml:space="preserve"> Demand </t>
    </r>
    <r>
      <rPr>
        <sz val="8"/>
        <rFont val="Arial"/>
        <family val="2"/>
      </rPr>
      <t xml:space="preserve">at associated </t>
    </r>
    <r>
      <rPr>
        <b/>
        <sz val="8"/>
        <rFont val="Arial"/>
        <family val="2"/>
      </rPr>
      <t xml:space="preserve">Connection Point </t>
    </r>
    <r>
      <rPr>
        <sz val="8"/>
        <rFont val="Arial"/>
        <family val="2"/>
      </rPr>
      <t>(MVAr)</t>
    </r>
  </si>
  <si>
    <t>Electricity Networks Ltd</t>
  </si>
  <si>
    <t>Camblewick Green</t>
  </si>
  <si>
    <t>North-East Group (Camblewick Green - Trumpton - Chigley)</t>
  </si>
  <si>
    <t>F.Yr. 1</t>
  </si>
  <si>
    <t>F.Yr. 2</t>
  </si>
  <si>
    <t>F.Yr. 3</t>
  </si>
  <si>
    <t>F.Yr. 4</t>
  </si>
  <si>
    <t>F.Yr. 5</t>
  </si>
  <si>
    <t>F.Yr. 6</t>
  </si>
  <si>
    <t>F.Yr. 7</t>
  </si>
  <si>
    <t>F.Yr. 8</t>
  </si>
  <si>
    <t>2008/9</t>
  </si>
  <si>
    <t>2009/10</t>
  </si>
  <si>
    <t>2010/11</t>
  </si>
  <si>
    <t>2011/12</t>
  </si>
  <si>
    <t>2012/13</t>
  </si>
  <si>
    <t>2013/14</t>
  </si>
  <si>
    <t>2014/15</t>
  </si>
  <si>
    <t>2015/16</t>
  </si>
  <si>
    <t>SGT1A  or SGT2A or SGT3A</t>
  </si>
  <si>
    <r>
      <t xml:space="preserve">Date of </t>
    </r>
    <r>
      <rPr>
        <b/>
        <sz val="8"/>
        <rFont val="Arial"/>
        <family val="2"/>
      </rPr>
      <t xml:space="preserve">Connection Point </t>
    </r>
    <r>
      <rPr>
        <sz val="8"/>
        <rFont val="Arial"/>
        <family val="2"/>
      </rPr>
      <t xml:space="preserve">Peak </t>
    </r>
    <r>
      <rPr>
        <b/>
        <sz val="8"/>
        <rFont val="Arial"/>
        <family val="2"/>
      </rPr>
      <t xml:space="preserve">Demand </t>
    </r>
    <r>
      <rPr>
        <sz val="8"/>
        <rFont val="Arial"/>
        <family val="2"/>
      </rPr>
      <t xml:space="preserve">during the </t>
    </r>
    <r>
      <rPr>
        <b/>
        <sz val="8"/>
        <rFont val="Arial"/>
        <family val="2"/>
      </rPr>
      <t>Access Period</t>
    </r>
  </si>
  <si>
    <r>
      <t xml:space="preserve">Time of </t>
    </r>
    <r>
      <rPr>
        <b/>
        <sz val="8"/>
        <rFont val="Arial"/>
        <family val="2"/>
      </rPr>
      <t xml:space="preserve">Connection Point </t>
    </r>
    <r>
      <rPr>
        <sz val="8"/>
        <rFont val="Arial"/>
        <family val="2"/>
      </rPr>
      <t xml:space="preserve">Peak </t>
    </r>
    <r>
      <rPr>
        <b/>
        <sz val="8"/>
        <rFont val="Arial"/>
        <family val="2"/>
      </rPr>
      <t xml:space="preserve">Demand </t>
    </r>
    <r>
      <rPr>
        <sz val="8"/>
        <rFont val="Arial"/>
        <family val="2"/>
      </rPr>
      <t>during the</t>
    </r>
    <r>
      <rPr>
        <b/>
        <sz val="8"/>
        <rFont val="Arial"/>
        <family val="2"/>
      </rPr>
      <t xml:space="preserve"> Access Period</t>
    </r>
  </si>
  <si>
    <r>
      <t xml:space="preserve">Access Period Peak Demand </t>
    </r>
    <r>
      <rPr>
        <sz val="8"/>
        <rFont val="Arial"/>
        <family val="2"/>
      </rPr>
      <t xml:space="preserve">at </t>
    </r>
    <r>
      <rPr>
        <b/>
        <sz val="8"/>
        <rFont val="Arial"/>
        <family val="2"/>
      </rPr>
      <t xml:space="preserve">Connection Point </t>
    </r>
    <r>
      <rPr>
        <sz val="8"/>
        <rFont val="Arial"/>
        <family val="2"/>
      </rPr>
      <t>(MW)</t>
    </r>
  </si>
  <si>
    <t>Access Period Peak Demand at Connection Point (MVAr)</t>
  </si>
  <si>
    <r>
      <t xml:space="preserve">Deduction made from </t>
    </r>
    <r>
      <rPr>
        <b/>
        <sz val="8"/>
        <rFont val="Arial"/>
        <family val="2"/>
      </rPr>
      <t xml:space="preserve">Access Period Demand </t>
    </r>
    <r>
      <rPr>
        <sz val="8"/>
        <rFont val="Arial"/>
        <family val="2"/>
      </rPr>
      <t>at</t>
    </r>
    <r>
      <rPr>
        <b/>
        <sz val="8"/>
        <rFont val="Arial"/>
        <family val="2"/>
      </rPr>
      <t xml:space="preserve"> Connection Point</t>
    </r>
    <r>
      <rPr>
        <sz val="8"/>
        <rFont val="Arial"/>
        <family val="2"/>
      </rPr>
      <t xml:space="preserve"> for </t>
    </r>
    <r>
      <rPr>
        <b/>
        <sz val="8"/>
        <rFont val="Arial"/>
        <family val="2"/>
      </rPr>
      <t>Small Power Stations</t>
    </r>
    <r>
      <rPr>
        <sz val="8"/>
        <rFont val="Arial"/>
        <family val="2"/>
      </rPr>
      <t xml:space="preserve">, </t>
    </r>
    <r>
      <rPr>
        <b/>
        <sz val="8"/>
        <rFont val="Arial"/>
        <family val="2"/>
      </rPr>
      <t>Medium Power Stations</t>
    </r>
    <r>
      <rPr>
        <sz val="8"/>
        <rFont val="Arial"/>
        <family val="2"/>
      </rPr>
      <t xml:space="preserve"> and </t>
    </r>
    <r>
      <rPr>
        <b/>
        <sz val="8"/>
        <rFont val="Arial"/>
        <family val="2"/>
      </rPr>
      <t>Customer Generating Plant</t>
    </r>
    <r>
      <rPr>
        <sz val="8"/>
        <rFont val="Arial"/>
        <family val="2"/>
      </rPr>
      <t xml:space="preserve"> (MW)</t>
    </r>
  </si>
  <si>
    <r>
      <t xml:space="preserve">Reference to Single Line Diagram for time of </t>
    </r>
    <r>
      <rPr>
        <b/>
        <sz val="8"/>
        <rFont val="Arial"/>
        <family val="2"/>
      </rPr>
      <t>Access</t>
    </r>
    <r>
      <rPr>
        <sz val="8"/>
        <rFont val="Arial"/>
        <family val="2"/>
      </rPr>
      <t xml:space="preserve"> </t>
    </r>
    <r>
      <rPr>
        <b/>
        <sz val="8"/>
        <rFont val="Arial"/>
        <family val="2"/>
      </rPr>
      <t>Period</t>
    </r>
  </si>
  <si>
    <t>Diagram Number 123 Version A (2007-2012)</t>
  </si>
  <si>
    <t>Diagram Number 123 Version B (2013-)</t>
  </si>
  <si>
    <r>
      <t xml:space="preserve">Reference to node and branch data spreadsheet for time of </t>
    </r>
    <r>
      <rPr>
        <b/>
        <sz val="8"/>
        <rFont val="Arial"/>
        <family val="2"/>
      </rPr>
      <t>Access Period</t>
    </r>
  </si>
  <si>
    <t>Network data spreadsheet 123 Version A (2007-2012)</t>
  </si>
  <si>
    <t>Network data spreadsheet 123-Version B (2013-)</t>
  </si>
  <si>
    <t xml:space="preserve">Diagram Number 123 Version A (2007-2011):     In the event of a fault outage of an SGT at Camblewick Green, nodes 1 and 2 at Town Hall 132kV to be merged </t>
  </si>
  <si>
    <t xml:space="preserve">Diagram Number 123 Version B (2013-):    In the event of a fault outage of an SGT at Camblewick Green, nodes 1 and 2 at Town Hall 132kV to be merged </t>
  </si>
  <si>
    <t>Switching at Town Hall 132kV to be carried out by telecontrol within 10 minutes</t>
  </si>
  <si>
    <t>Trumpton</t>
  </si>
  <si>
    <r>
      <t xml:space="preserve">Access Period Demand </t>
    </r>
    <r>
      <rPr>
        <sz val="8"/>
        <rFont val="Arial"/>
        <family val="2"/>
      </rPr>
      <t xml:space="preserve">at associated </t>
    </r>
    <r>
      <rPr>
        <b/>
        <sz val="8"/>
        <rFont val="Arial"/>
        <family val="2"/>
      </rPr>
      <t xml:space="preserve">Connection Point </t>
    </r>
    <r>
      <rPr>
        <sz val="8"/>
        <rFont val="Arial"/>
        <family val="2"/>
      </rPr>
      <t>(MW)</t>
    </r>
  </si>
  <si>
    <r>
      <t xml:space="preserve">Access Period Demand </t>
    </r>
    <r>
      <rPr>
        <sz val="8"/>
        <rFont val="Arial"/>
        <family val="2"/>
      </rPr>
      <t xml:space="preserve">at associated </t>
    </r>
    <r>
      <rPr>
        <b/>
        <sz val="8"/>
        <rFont val="Arial"/>
        <family val="2"/>
      </rPr>
      <t xml:space="preserve">Connection Point </t>
    </r>
    <r>
      <rPr>
        <sz val="8"/>
        <rFont val="Arial"/>
        <family val="2"/>
      </rPr>
      <t>(MVAr)</t>
    </r>
  </si>
  <si>
    <r>
      <t xml:space="preserve">Deduction made from </t>
    </r>
    <r>
      <rPr>
        <b/>
        <sz val="8"/>
        <rFont val="Arial"/>
        <family val="2"/>
      </rPr>
      <t xml:space="preserve">Access Period Demand </t>
    </r>
    <r>
      <rPr>
        <sz val="8"/>
        <rFont val="Arial"/>
        <family val="2"/>
      </rPr>
      <t>at</t>
    </r>
    <r>
      <rPr>
        <b/>
        <sz val="8"/>
        <rFont val="Arial"/>
        <family val="2"/>
      </rPr>
      <t xml:space="preserve"> </t>
    </r>
    <r>
      <rPr>
        <sz val="8"/>
        <rFont val="Arial"/>
        <family val="2"/>
      </rPr>
      <t>associated</t>
    </r>
    <r>
      <rPr>
        <b/>
        <sz val="8"/>
        <rFont val="Arial"/>
        <family val="2"/>
      </rPr>
      <t xml:space="preserve"> Connection Point</t>
    </r>
    <r>
      <rPr>
        <sz val="8"/>
        <rFont val="Arial"/>
        <family val="2"/>
      </rPr>
      <t xml:space="preserve"> for </t>
    </r>
    <r>
      <rPr>
        <b/>
        <sz val="8"/>
        <rFont val="Arial"/>
        <family val="2"/>
      </rPr>
      <t>Small Power Stations</t>
    </r>
    <r>
      <rPr>
        <sz val="8"/>
        <rFont val="Arial"/>
        <family val="2"/>
      </rPr>
      <t xml:space="preserve">, </t>
    </r>
    <r>
      <rPr>
        <b/>
        <sz val="8"/>
        <rFont val="Arial"/>
        <family val="2"/>
      </rPr>
      <t>Medium Power Stations</t>
    </r>
    <r>
      <rPr>
        <sz val="8"/>
        <rFont val="Arial"/>
        <family val="2"/>
      </rPr>
      <t xml:space="preserve"> and </t>
    </r>
    <r>
      <rPr>
        <b/>
        <sz val="8"/>
        <rFont val="Arial"/>
        <family val="2"/>
      </rPr>
      <t>Customer Generating Plant</t>
    </r>
    <r>
      <rPr>
        <sz val="8"/>
        <rFont val="Arial"/>
        <family val="2"/>
      </rPr>
      <t xml:space="preserve"> (MW)</t>
    </r>
  </si>
  <si>
    <t>Chigley</t>
  </si>
  <si>
    <t>Schedule 27a</t>
  </si>
  <si>
    <t>Schedule 27b</t>
  </si>
  <si>
    <t>Schedule 27c</t>
  </si>
  <si>
    <t>Schedule 28</t>
  </si>
  <si>
    <t>Schedule 29a</t>
  </si>
  <si>
    <t>Schedule 29b</t>
  </si>
  <si>
    <t>Schedule 29c</t>
  </si>
  <si>
    <t>Schedule 21a</t>
  </si>
  <si>
    <t>Schedule 21b</t>
  </si>
  <si>
    <t>Schedule 21c</t>
  </si>
  <si>
    <t>Schedule 21d</t>
  </si>
  <si>
    <t>Schedule 21e</t>
  </si>
  <si>
    <t>Schedule 22</t>
  </si>
  <si>
    <t>Schedule 23</t>
  </si>
  <si>
    <t>Schedule 24</t>
  </si>
  <si>
    <t>Schedule 25</t>
  </si>
  <si>
    <t>Schedule 26</t>
  </si>
  <si>
    <t>Schedule 30a</t>
  </si>
  <si>
    <t>Schedule 30b</t>
  </si>
  <si>
    <t>Active Power (MW)</t>
  </si>
  <si>
    <t>PC.9.3.3.11</t>
  </si>
  <si>
    <t>To:</t>
  </si>
  <si>
    <t>PC.9.3.3.12</t>
  </si>
  <si>
    <t>PC.9.3.3.13</t>
  </si>
  <si>
    <t>Weather Corrected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</si>
</sst>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68" x14ac:knownFonts="1">
    <font>
      <sz val="10"/>
      <name val="Arial"/>
    </font>
    <font>
      <sz val="10"/>
      <name val="Arial"/>
      <family val="2"/>
    </font>
    <font>
      <b/>
      <sz val="10"/>
      <name val="Arial"/>
      <family val="2"/>
    </font>
    <font>
      <sz val="8"/>
      <color indexed="81"/>
      <name val="Tahoma"/>
      <family val="2"/>
    </font>
    <font>
      <sz val="10"/>
      <name val="Arial"/>
      <family val="2"/>
    </font>
    <font>
      <b/>
      <sz val="14"/>
      <name val="Arial"/>
      <family val="2"/>
    </font>
    <font>
      <sz val="8"/>
      <name val="Arial"/>
      <family val="2"/>
    </font>
    <font>
      <sz val="8"/>
      <name val="Arial"/>
      <family val="2"/>
    </font>
    <font>
      <b/>
      <u/>
      <sz val="10"/>
      <name val="Arial"/>
      <family val="2"/>
    </font>
    <font>
      <u/>
      <sz val="10"/>
      <name val="Arial"/>
      <family val="2"/>
    </font>
    <font>
      <u/>
      <sz val="8"/>
      <name val="Arial"/>
      <family val="2"/>
    </font>
    <font>
      <b/>
      <sz val="8"/>
      <name val="Arial"/>
      <family val="2"/>
    </font>
    <font>
      <sz val="10"/>
      <color indexed="62"/>
      <name val="Arial"/>
      <family val="2"/>
    </font>
    <font>
      <sz val="10"/>
      <color indexed="18"/>
      <name val="Arial"/>
      <family val="2"/>
    </font>
    <font>
      <sz val="8"/>
      <color indexed="18"/>
      <name val="Arial"/>
      <family val="2"/>
    </font>
    <font>
      <b/>
      <sz val="10"/>
      <color indexed="12"/>
      <name val="Arial"/>
      <family val="2"/>
    </font>
    <font>
      <b/>
      <sz val="12"/>
      <name val="Arial"/>
      <family val="2"/>
    </font>
    <font>
      <b/>
      <i/>
      <sz val="10"/>
      <name val="Arial"/>
      <family val="2"/>
    </font>
    <font>
      <sz val="10"/>
      <color indexed="10"/>
      <name val="Arial"/>
      <family val="2"/>
    </font>
    <font>
      <sz val="12"/>
      <name val="Arial"/>
      <family val="2"/>
    </font>
    <font>
      <b/>
      <sz val="20"/>
      <name val="Arial"/>
      <family val="2"/>
    </font>
    <font>
      <b/>
      <sz val="12"/>
      <color indexed="12"/>
      <name val="Arial"/>
      <family val="2"/>
    </font>
    <font>
      <b/>
      <sz val="14"/>
      <color indexed="12"/>
      <name val="Arial"/>
      <family val="2"/>
    </font>
    <font>
      <sz val="14"/>
      <color indexed="12"/>
      <name val="Arial"/>
      <family val="2"/>
    </font>
    <font>
      <b/>
      <sz val="8"/>
      <color indexed="12"/>
      <name val="Arial"/>
      <family val="2"/>
    </font>
    <font>
      <sz val="11"/>
      <color indexed="81"/>
      <name val="Arial"/>
      <family val="2"/>
    </font>
    <font>
      <b/>
      <sz val="10"/>
      <color indexed="10"/>
      <name val="Arial"/>
      <family val="2"/>
    </font>
    <font>
      <b/>
      <sz val="8"/>
      <color indexed="10"/>
      <name val="Arial"/>
      <family val="2"/>
    </font>
    <font>
      <sz val="8"/>
      <color indexed="10"/>
      <name val="Arial"/>
      <family val="2"/>
    </font>
    <font>
      <strike/>
      <sz val="8"/>
      <name val="Arial"/>
      <family val="2"/>
    </font>
    <font>
      <b/>
      <sz val="20"/>
      <color indexed="10"/>
      <name val="Arial"/>
      <family val="2"/>
    </font>
    <font>
      <b/>
      <sz val="16"/>
      <name val="Arial"/>
      <family val="2"/>
    </font>
    <font>
      <sz val="11"/>
      <name val="Arial"/>
      <family val="2"/>
    </font>
    <font>
      <sz val="9"/>
      <color indexed="81"/>
      <name val="Tahoma"/>
      <family val="2"/>
    </font>
    <font>
      <sz val="9"/>
      <name val="Arial"/>
      <family val="2"/>
    </font>
    <font>
      <b/>
      <sz val="9"/>
      <name val="Arial"/>
      <family val="2"/>
    </font>
    <font>
      <b/>
      <sz val="9"/>
      <color indexed="81"/>
      <name val="Tahoma"/>
      <family val="2"/>
    </font>
    <font>
      <sz val="10"/>
      <name val="Helv"/>
    </font>
    <font>
      <b/>
      <u/>
      <sz val="8"/>
      <name val="Arial"/>
      <family val="2"/>
    </font>
    <font>
      <sz val="10"/>
      <color rgb="FFFF0000"/>
      <name val="Arial"/>
      <family val="2"/>
    </font>
    <font>
      <b/>
      <sz val="10"/>
      <color rgb="FFFF0000"/>
      <name val="Arial"/>
      <family val="2"/>
    </font>
    <font>
      <sz val="10"/>
      <color theme="1"/>
      <name val="Arial Nova"/>
      <family val="2"/>
    </font>
    <font>
      <b/>
      <sz val="8"/>
      <color rgb="FFFF0000"/>
      <name val="Arial"/>
      <family val="2"/>
    </font>
    <font>
      <b/>
      <sz val="14"/>
      <color rgb="FFFF0000"/>
      <name val="Arial"/>
      <family val="2"/>
    </font>
    <font>
      <b/>
      <sz val="10"/>
      <color rgb="FF000000"/>
      <name val="Arial"/>
      <family val="2"/>
    </font>
    <font>
      <sz val="10"/>
      <color rgb="FF000000"/>
      <name val="Arial"/>
      <family val="2"/>
    </font>
    <font>
      <sz val="8"/>
      <color rgb="FF000000"/>
      <name val="Arial"/>
      <family val="2"/>
    </font>
    <font>
      <u/>
      <sz val="10"/>
      <color rgb="FFFF0000"/>
      <name val="Arial"/>
      <family val="2"/>
    </font>
    <font>
      <sz val="9"/>
      <color rgb="FFFF0000"/>
      <name val="Arial"/>
      <family val="2"/>
    </font>
    <font>
      <sz val="14"/>
      <name val="Arial"/>
      <family val="2"/>
    </font>
    <font>
      <sz val="7"/>
      <name val="Arial"/>
      <family val="2"/>
    </font>
    <font>
      <sz val="1"/>
      <color indexed="9"/>
      <name val="Arial"/>
      <family val="2"/>
    </font>
    <font>
      <sz val="10"/>
      <color indexed="9"/>
      <name val="Arial"/>
      <family val="2"/>
    </font>
    <font>
      <b/>
      <u/>
      <sz val="10"/>
      <color indexed="81"/>
      <name val="Tahoma"/>
      <family val="2"/>
    </font>
    <font>
      <b/>
      <sz val="8"/>
      <color indexed="81"/>
      <name val="Tahoma"/>
      <family val="2"/>
    </font>
    <font>
      <b/>
      <sz val="8"/>
      <color indexed="47"/>
      <name val="Tahoma"/>
      <family val="2"/>
    </font>
    <font>
      <sz val="8"/>
      <color rgb="FF000000"/>
      <name val="Arial"/>
    </font>
    <font>
      <b/>
      <sz val="8"/>
      <color rgb="FF000000"/>
      <name val="Arial"/>
    </font>
    <font>
      <b/>
      <sz val="8"/>
      <color rgb="FF000000"/>
      <name val="Arial"/>
      <family val="2"/>
    </font>
    <font>
      <sz val="10"/>
      <color rgb="FF000000"/>
      <name val="Arial"/>
    </font>
    <font>
      <b/>
      <sz val="10"/>
      <color rgb="FF000000"/>
      <name val="Arial"/>
    </font>
    <font>
      <sz val="8"/>
      <color rgb="FF000080"/>
      <name val="Arial"/>
    </font>
    <font>
      <b/>
      <sz val="8"/>
      <color rgb="FF000080"/>
      <name val="Arial"/>
    </font>
    <font>
      <b/>
      <sz val="8"/>
      <color indexed="18"/>
      <name val="Arial"/>
      <family val="2"/>
    </font>
    <font>
      <b/>
      <sz val="10"/>
      <name val="Arial"/>
    </font>
    <font>
      <sz val="10"/>
      <color indexed="8"/>
      <name val="Arial"/>
      <family val="2"/>
    </font>
    <font>
      <b/>
      <sz val="10"/>
      <color indexed="8"/>
      <name val="Arial"/>
      <family val="2"/>
    </font>
    <font>
      <b/>
      <sz val="11"/>
      <name val="Arial"/>
      <family val="2"/>
    </font>
  </fonts>
  <fills count="22">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7"/>
        <bgColor indexed="64"/>
      </patternFill>
    </fill>
    <fill>
      <patternFill patternType="solid">
        <fgColor indexed="27"/>
        <bgColor indexed="64"/>
      </patternFill>
    </fill>
    <fill>
      <patternFill patternType="solid">
        <fgColor indexed="42"/>
        <bgColor indexed="64"/>
      </patternFill>
    </fill>
    <fill>
      <patternFill patternType="solid">
        <fgColor indexed="44"/>
        <bgColor indexed="64"/>
      </patternFill>
    </fill>
    <fill>
      <patternFill patternType="solid">
        <fgColor indexed="45"/>
        <bgColor indexed="64"/>
      </patternFill>
    </fill>
    <fill>
      <patternFill patternType="solid">
        <fgColor indexed="41"/>
        <bgColor indexed="64"/>
      </patternFill>
    </fill>
    <fill>
      <patternFill patternType="solid">
        <fgColor indexed="65"/>
        <bgColor indexed="64"/>
      </patternFill>
    </fill>
    <fill>
      <patternFill patternType="solid">
        <fgColor rgb="FFC0C0C0"/>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indexed="48"/>
        <bgColor indexed="64"/>
      </patternFill>
    </fill>
    <fill>
      <patternFill patternType="solid">
        <fgColor indexed="26"/>
        <bgColor indexed="64"/>
      </patternFill>
    </fill>
    <fill>
      <patternFill patternType="solid">
        <fgColor indexed="29"/>
        <bgColor indexed="64"/>
      </patternFill>
    </fill>
    <fill>
      <patternFill patternType="solid">
        <fgColor theme="5" tint="0.79998168889431442"/>
        <bgColor indexed="64"/>
      </patternFill>
    </fill>
    <fill>
      <patternFill patternType="solid">
        <fgColor rgb="FFFFFF99"/>
        <bgColor indexed="64"/>
      </patternFill>
    </fill>
  </fills>
  <borders count="130">
    <border>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medium">
        <color indexed="64"/>
      </bottom>
      <diagonal/>
    </border>
    <border>
      <left/>
      <right/>
      <top style="thick">
        <color indexed="10"/>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style="hair">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hair">
        <color indexed="64"/>
      </bottom>
      <diagonal/>
    </border>
    <border>
      <left/>
      <right/>
      <top style="thin">
        <color indexed="64"/>
      </top>
      <bottom style="medium">
        <color indexed="64"/>
      </bottom>
      <diagonal/>
    </border>
    <border>
      <left style="medium">
        <color indexed="64"/>
      </left>
      <right style="medium">
        <color indexed="64"/>
      </right>
      <top/>
      <bottom/>
      <diagonal/>
    </border>
    <border>
      <left/>
      <right style="thick">
        <color indexed="10"/>
      </right>
      <top style="thick">
        <color indexed="10"/>
      </top>
      <bottom/>
      <diagonal/>
    </border>
    <border>
      <left/>
      <right style="thick">
        <color indexed="10"/>
      </right>
      <top/>
      <bottom/>
      <diagonal/>
    </border>
    <border>
      <left/>
      <right style="thick">
        <color indexed="10"/>
      </right>
      <top/>
      <bottom style="thick">
        <color indexed="10"/>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rgb="FF000000"/>
      </right>
      <top style="thin">
        <color indexed="64"/>
      </top>
      <bottom style="medium">
        <color indexed="64"/>
      </bottom>
      <diagonal/>
    </border>
    <border>
      <left style="medium">
        <color rgb="FF000000"/>
      </left>
      <right style="medium">
        <color rgb="FF000000"/>
      </right>
      <top style="thin">
        <color indexed="64"/>
      </top>
      <bottom style="medium">
        <color rgb="FF000000"/>
      </bottom>
      <diagonal/>
    </border>
    <border>
      <left style="medium">
        <color rgb="FF000000"/>
      </left>
      <right style="medium">
        <color rgb="FF000000"/>
      </right>
      <top style="thin">
        <color indexed="64"/>
      </top>
      <bottom style="thin">
        <color indexed="64"/>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right style="medium">
        <color rgb="FF000000"/>
      </right>
      <top style="thin">
        <color indexed="64"/>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top style="thin">
        <color indexed="64"/>
      </top>
      <bottom style="medium">
        <color rgb="FF000000"/>
      </bottom>
      <diagonal/>
    </border>
    <border>
      <left/>
      <right/>
      <top style="thin">
        <color indexed="64"/>
      </top>
      <bottom style="medium">
        <color rgb="FF000000"/>
      </bottom>
      <diagonal/>
    </border>
    <border>
      <left/>
      <right style="medium">
        <color rgb="FF000000"/>
      </right>
      <top style="thin">
        <color indexed="64"/>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right/>
      <top style="medium">
        <color rgb="FF000000"/>
      </top>
      <bottom style="medium">
        <color rgb="FF000000"/>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thin">
        <color indexed="64"/>
      </right>
      <top style="medium">
        <color rgb="FF000000"/>
      </top>
      <bottom style="thin">
        <color indexed="64"/>
      </bottom>
      <diagonal/>
    </border>
    <border>
      <left style="thin">
        <color indexed="64"/>
      </left>
      <right style="medium">
        <color rgb="FF000000"/>
      </right>
      <top style="thin">
        <color indexed="64"/>
      </top>
      <bottom/>
      <diagonal/>
    </border>
    <border>
      <left style="thin">
        <color indexed="64"/>
      </left>
      <right style="medium">
        <color rgb="FF000000"/>
      </right>
      <top/>
      <bottom style="thin">
        <color indexed="64"/>
      </bottom>
      <diagonal/>
    </border>
    <border>
      <left style="thin">
        <color indexed="64"/>
      </left>
      <right style="medium">
        <color rgb="FF000000"/>
      </right>
      <top style="thin">
        <color indexed="64"/>
      </top>
      <bottom style="medium">
        <color rgb="FF000000"/>
      </bottom>
      <diagonal/>
    </border>
    <border>
      <left style="medium">
        <color rgb="FF000000"/>
      </left>
      <right/>
      <top style="medium">
        <color rgb="FF000000"/>
      </top>
      <bottom/>
      <diagonal/>
    </border>
    <border>
      <left/>
      <right style="thin">
        <color indexed="64"/>
      </right>
      <top style="medium">
        <color rgb="FF000000"/>
      </top>
      <bottom/>
      <diagonal/>
    </border>
    <border>
      <left style="medium">
        <color rgb="FF000000"/>
      </left>
      <right/>
      <top/>
      <bottom style="medium">
        <color indexed="64"/>
      </bottom>
      <diagonal/>
    </border>
    <border>
      <left style="thin">
        <color indexed="64"/>
      </left>
      <right style="medium">
        <color rgb="FF000000"/>
      </right>
      <top/>
      <bottom style="medium">
        <color indexed="64"/>
      </bottom>
      <diagonal/>
    </border>
    <border>
      <left style="medium">
        <color rgb="FF000000"/>
      </left>
      <right/>
      <top style="medium">
        <color indexed="64"/>
      </top>
      <bottom style="thin">
        <color indexed="64"/>
      </bottom>
      <diagonal/>
    </border>
    <border>
      <left style="thin">
        <color indexed="64"/>
      </left>
      <right style="medium">
        <color rgb="FF000000"/>
      </right>
      <top style="medium">
        <color indexed="64"/>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style="medium">
        <color rgb="FF000000"/>
      </bottom>
      <diagonal/>
    </border>
    <border>
      <left/>
      <right style="thin">
        <color indexed="64"/>
      </right>
      <top style="thin">
        <color indexed="64"/>
      </top>
      <bottom style="medium">
        <color rgb="FF000000"/>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double">
        <color indexed="64"/>
      </right>
      <top style="double">
        <color indexed="64"/>
      </top>
      <bottom style="double">
        <color indexed="64"/>
      </bottom>
      <diagonal/>
    </border>
    <border>
      <left style="thin">
        <color indexed="64"/>
      </left>
      <right/>
      <top style="hair">
        <color indexed="64"/>
      </top>
      <bottom style="hair">
        <color indexed="64"/>
      </bottom>
      <diagonal/>
    </border>
  </borders>
  <cellStyleXfs count="5">
    <xf numFmtId="0" fontId="0" fillId="0" borderId="0"/>
    <xf numFmtId="0" fontId="4" fillId="0" borderId="0"/>
    <xf numFmtId="0" fontId="37" fillId="0" borderId="0"/>
    <xf numFmtId="0" fontId="34" fillId="0" borderId="0" applyNumberFormat="0" applyFill="0" applyBorder="0" applyAlignment="0" applyProtection="0"/>
    <xf numFmtId="0" fontId="34" fillId="0" borderId="0" applyNumberFormat="0" applyFill="0" applyBorder="0" applyAlignment="0" applyProtection="0"/>
  </cellStyleXfs>
  <cellXfs count="856">
    <xf numFmtId="0" fontId="0" fillId="0" borderId="0" xfId="0"/>
    <xf numFmtId="0" fontId="8" fillId="0" borderId="0" xfId="0" applyFont="1"/>
    <xf numFmtId="0" fontId="0" fillId="0" borderId="0" xfId="0"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0" xfId="0" applyFont="1" applyAlignment="1">
      <alignment vertical="top" wrapText="1"/>
    </xf>
    <xf numFmtId="0" fontId="0" fillId="0" borderId="0" xfId="0" applyAlignment="1">
      <alignment horizontal="left" vertical="top"/>
    </xf>
    <xf numFmtId="0" fontId="2" fillId="0" borderId="3" xfId="0" applyFont="1" applyBorder="1" applyAlignment="1">
      <alignment horizontal="left" vertical="top" wrapText="1"/>
    </xf>
    <xf numFmtId="0" fontId="6" fillId="0" borderId="0" xfId="0" applyFont="1" applyAlignment="1">
      <alignment horizontal="left" vertical="top" wrapText="1"/>
    </xf>
    <xf numFmtId="0" fontId="14" fillId="0" borderId="0" xfId="0" applyFont="1" applyAlignment="1">
      <alignment horizontal="center" vertical="center" wrapText="1"/>
    </xf>
    <xf numFmtId="0" fontId="11" fillId="0" borderId="0" xfId="0" applyFont="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left" vertical="top" wrapText="1"/>
    </xf>
    <xf numFmtId="0" fontId="17" fillId="0" borderId="0" xfId="0" applyFont="1"/>
    <xf numFmtId="0" fontId="18" fillId="0" borderId="0" xfId="0" applyFont="1"/>
    <xf numFmtId="0" fontId="2" fillId="0" borderId="0" xfId="0" applyFont="1" applyAlignment="1">
      <alignment vertical="top" wrapText="1"/>
    </xf>
    <xf numFmtId="0" fontId="0" fillId="0" borderId="4" xfId="0" applyBorder="1" applyAlignment="1">
      <alignment horizontal="center" textRotation="90" wrapText="1"/>
    </xf>
    <xf numFmtId="0" fontId="6" fillId="0" borderId="5" xfId="0" applyFont="1" applyBorder="1" applyAlignment="1">
      <alignment vertical="top" wrapText="1"/>
    </xf>
    <xf numFmtId="0" fontId="6" fillId="0" borderId="6" xfId="0" applyFont="1" applyBorder="1" applyAlignment="1">
      <alignment vertical="top"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20" fontId="12" fillId="2" borderId="8" xfId="0" applyNumberFormat="1" applyFont="1" applyFill="1" applyBorder="1" applyAlignment="1">
      <alignment horizontal="center" vertical="center" wrapText="1"/>
    </xf>
    <xf numFmtId="0" fontId="14"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6" fillId="0" borderId="12" xfId="0" applyFont="1" applyBorder="1" applyAlignment="1">
      <alignment vertical="top" wrapText="1"/>
    </xf>
    <xf numFmtId="0" fontId="6" fillId="0" borderId="13" xfId="0" applyFont="1" applyBorder="1" applyAlignment="1">
      <alignment vertical="top" wrapText="1"/>
    </xf>
    <xf numFmtId="20" fontId="12" fillId="2" borderId="11" xfId="0" applyNumberFormat="1" applyFont="1" applyFill="1" applyBorder="1" applyAlignment="1">
      <alignment horizontal="center" vertical="center" wrapText="1"/>
    </xf>
    <xf numFmtId="0" fontId="15" fillId="2" borderId="8" xfId="0" applyFont="1" applyFill="1" applyBorder="1" applyAlignment="1">
      <alignment horizontal="center" vertical="center" wrapText="1"/>
    </xf>
    <xf numFmtId="0" fontId="5" fillId="0" borderId="0" xfId="0" applyFont="1" applyAlignment="1">
      <alignment horizontal="center" vertical="center" wrapText="1"/>
    </xf>
    <xf numFmtId="0" fontId="15" fillId="0" borderId="0" xfId="0" applyFont="1" applyAlignment="1">
      <alignment horizontal="center" vertical="center" wrapText="1"/>
    </xf>
    <xf numFmtId="20" fontId="12" fillId="4" borderId="8" xfId="0" applyNumberFormat="1"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3" borderId="11" xfId="0" applyFont="1" applyFill="1" applyBorder="1" applyAlignment="1">
      <alignment horizontal="center" vertical="center" wrapText="1"/>
    </xf>
    <xf numFmtId="20" fontId="12" fillId="2" borderId="15" xfId="0" applyNumberFormat="1" applyFont="1" applyFill="1" applyBorder="1" applyAlignment="1">
      <alignment horizontal="center" vertical="center" wrapText="1"/>
    </xf>
    <xf numFmtId="20" fontId="12" fillId="2" borderId="16" xfId="0" applyNumberFormat="1"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7" xfId="0" applyFont="1" applyFill="1" applyBorder="1" applyAlignment="1">
      <alignment horizontal="center" vertical="center" wrapText="1"/>
    </xf>
    <xf numFmtId="20" fontId="12" fillId="4" borderId="16" xfId="0" applyNumberFormat="1" applyFont="1" applyFill="1" applyBorder="1" applyAlignment="1">
      <alignment horizontal="center" vertical="center" wrapText="1"/>
    </xf>
    <xf numFmtId="0" fontId="6" fillId="3"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2" fillId="0" borderId="22" xfId="0" applyFont="1" applyBorder="1" applyAlignment="1">
      <alignment vertical="top" wrapText="1"/>
    </xf>
    <xf numFmtId="0" fontId="2" fillId="0" borderId="23" xfId="0" applyFont="1" applyBorder="1" applyAlignment="1">
      <alignment vertical="top" wrapText="1"/>
    </xf>
    <xf numFmtId="0" fontId="11" fillId="0" borderId="21"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18" xfId="0" applyFont="1" applyBorder="1" applyAlignment="1">
      <alignment horizontal="center" vertical="center" wrapText="1"/>
    </xf>
    <xf numFmtId="0" fontId="6" fillId="0" borderId="24" xfId="0" applyFont="1" applyBorder="1" applyAlignment="1">
      <alignment horizontal="center" vertical="center" wrapText="1"/>
    </xf>
    <xf numFmtId="0" fontId="6" fillId="2" borderId="14" xfId="0" applyFont="1" applyFill="1" applyBorder="1" applyAlignment="1">
      <alignment horizontal="center" vertical="center" wrapText="1"/>
    </xf>
    <xf numFmtId="0" fontId="22" fillId="0" borderId="3" xfId="0" applyFont="1" applyBorder="1" applyAlignment="1">
      <alignment horizontal="center" vertical="center" wrapText="1"/>
    </xf>
    <xf numFmtId="0" fontId="23" fillId="0" borderId="3" xfId="0" applyFont="1" applyBorder="1" applyAlignment="1">
      <alignment horizontal="center" vertical="center" wrapText="1"/>
    </xf>
    <xf numFmtId="14" fontId="24" fillId="2" borderId="14" xfId="0" applyNumberFormat="1" applyFont="1" applyFill="1" applyBorder="1" applyAlignment="1">
      <alignment horizontal="center" vertical="center" wrapText="1"/>
    </xf>
    <xf numFmtId="20" fontId="24" fillId="2" borderId="7" xfId="0" applyNumberFormat="1" applyFont="1" applyFill="1" applyBorder="1" applyAlignment="1">
      <alignment horizontal="center" vertical="center" wrapText="1"/>
    </xf>
    <xf numFmtId="0" fontId="15" fillId="2" borderId="7" xfId="0" applyFont="1" applyFill="1" applyBorder="1" applyAlignment="1">
      <alignment horizontal="center" vertical="center" wrapText="1"/>
    </xf>
    <xf numFmtId="1" fontId="15" fillId="2" borderId="7" xfId="0" applyNumberFormat="1" applyFont="1" applyFill="1" applyBorder="1" applyAlignment="1">
      <alignment horizontal="center" vertical="center" wrapText="1"/>
    </xf>
    <xf numFmtId="20" fontId="24" fillId="2" borderId="8" xfId="0" applyNumberFormat="1" applyFont="1" applyFill="1" applyBorder="1" applyAlignment="1">
      <alignment horizontal="center" vertical="center" wrapText="1"/>
    </xf>
    <xf numFmtId="20" fontId="24" fillId="2" borderId="16" xfId="0" applyNumberFormat="1" applyFont="1" applyFill="1" applyBorder="1" applyAlignment="1">
      <alignment horizontal="center" vertical="center" wrapText="1"/>
    </xf>
    <xf numFmtId="0" fontId="15" fillId="2" borderId="16" xfId="0" applyFont="1" applyFill="1" applyBorder="1" applyAlignment="1">
      <alignment horizontal="center" vertical="center" wrapText="1"/>
    </xf>
    <xf numFmtId="1" fontId="15" fillId="2" borderId="8" xfId="0" applyNumberFormat="1" applyFont="1" applyFill="1" applyBorder="1" applyAlignment="1">
      <alignment horizontal="center" vertical="center" wrapText="1"/>
    </xf>
    <xf numFmtId="1" fontId="15" fillId="2" borderId="16" xfId="0" applyNumberFormat="1" applyFont="1" applyFill="1" applyBorder="1" applyAlignment="1">
      <alignment horizontal="center" vertical="center" wrapText="1"/>
    </xf>
    <xf numFmtId="1" fontId="15" fillId="2" borderId="9" xfId="0" applyNumberFormat="1" applyFont="1" applyFill="1" applyBorder="1" applyAlignment="1">
      <alignment horizontal="center" vertical="center" wrapText="1"/>
    </xf>
    <xf numFmtId="1" fontId="15" fillId="2" borderId="10" xfId="0" applyNumberFormat="1" applyFont="1" applyFill="1" applyBorder="1" applyAlignment="1">
      <alignment horizontal="center" vertical="center" wrapText="1"/>
    </xf>
    <xf numFmtId="1" fontId="15" fillId="2" borderId="17" xfId="0" applyNumberFormat="1" applyFont="1" applyFill="1" applyBorder="1" applyAlignment="1">
      <alignment horizontal="center" vertical="center" wrapText="1"/>
    </xf>
    <xf numFmtId="0" fontId="15" fillId="2" borderId="26" xfId="0" applyFont="1" applyFill="1" applyBorder="1" applyAlignment="1">
      <alignment horizontal="center" vertical="center" wrapText="1"/>
    </xf>
    <xf numFmtId="1" fontId="15" fillId="2" borderId="27" xfId="0" applyNumberFormat="1" applyFont="1" applyFill="1" applyBorder="1" applyAlignment="1">
      <alignment horizontal="center" vertical="center" wrapText="1"/>
    </xf>
    <xf numFmtId="1" fontId="15" fillId="2" borderId="28" xfId="0" applyNumberFormat="1" applyFont="1" applyFill="1" applyBorder="1" applyAlignment="1">
      <alignment horizontal="center" vertical="center" wrapText="1"/>
    </xf>
    <xf numFmtId="14" fontId="15" fillId="2" borderId="11" xfId="0" applyNumberFormat="1" applyFont="1" applyFill="1" applyBorder="1" applyAlignment="1">
      <alignment horizontal="center" vertical="center" wrapText="1"/>
    </xf>
    <xf numFmtId="14" fontId="15" fillId="2" borderId="29" xfId="0" applyNumberFormat="1" applyFont="1" applyFill="1" applyBorder="1" applyAlignment="1">
      <alignment horizontal="center" vertical="center" wrapText="1"/>
    </xf>
    <xf numFmtId="0" fontId="11" fillId="0" borderId="2" xfId="0" applyFont="1" applyBorder="1" applyAlignment="1">
      <alignment horizontal="center" vertical="center" wrapText="1"/>
    </xf>
    <xf numFmtId="0" fontId="6" fillId="0" borderId="25" xfId="0" applyFont="1" applyBorder="1" applyAlignment="1">
      <alignment horizontal="center" vertical="center" wrapText="1"/>
    </xf>
    <xf numFmtId="15" fontId="12" fillId="4" borderId="11" xfId="0" applyNumberFormat="1" applyFont="1" applyFill="1" applyBorder="1" applyAlignment="1">
      <alignment horizontal="center" vertical="center" wrapText="1"/>
    </xf>
    <xf numFmtId="15" fontId="12" fillId="4" borderId="15" xfId="0" applyNumberFormat="1" applyFont="1" applyFill="1" applyBorder="1" applyAlignment="1">
      <alignment horizontal="center" vertical="center" wrapText="1"/>
    </xf>
    <xf numFmtId="0" fontId="2" fillId="2" borderId="8" xfId="0" applyFont="1" applyFill="1" applyBorder="1" applyAlignment="1">
      <alignment horizontal="center" vertical="top" wrapText="1"/>
    </xf>
    <xf numFmtId="0" fontId="13" fillId="2" borderId="8" xfId="0" applyFont="1" applyFill="1" applyBorder="1" applyAlignment="1">
      <alignment horizontal="center" vertical="top" wrapText="1"/>
    </xf>
    <xf numFmtId="0" fontId="2" fillId="2" borderId="10" xfId="0" applyFont="1" applyFill="1" applyBorder="1" applyAlignment="1">
      <alignment horizontal="left" vertical="top" wrapText="1"/>
    </xf>
    <xf numFmtId="0" fontId="12" fillId="2" borderId="8" xfId="0" applyFont="1" applyFill="1" applyBorder="1" applyAlignment="1">
      <alignment horizontal="center" vertical="center" wrapText="1"/>
    </xf>
    <xf numFmtId="0" fontId="12" fillId="2" borderId="16" xfId="0" applyFont="1" applyFill="1" applyBorder="1" applyAlignment="1">
      <alignment horizontal="center" vertical="center" wrapText="1"/>
    </xf>
    <xf numFmtId="15" fontId="12" fillId="2" borderId="11" xfId="0" applyNumberFormat="1" applyFont="1" applyFill="1" applyBorder="1" applyAlignment="1">
      <alignment horizontal="center" vertical="center" wrapText="1"/>
    </xf>
    <xf numFmtId="15" fontId="12" fillId="2" borderId="29" xfId="0" applyNumberFormat="1" applyFont="1" applyFill="1" applyBorder="1" applyAlignment="1">
      <alignment horizontal="center" vertical="center" wrapText="1"/>
    </xf>
    <xf numFmtId="15" fontId="6" fillId="4" borderId="14" xfId="0" applyNumberFormat="1" applyFont="1" applyFill="1" applyBorder="1" applyAlignment="1">
      <alignment horizontal="center" vertical="center" wrapText="1"/>
    </xf>
    <xf numFmtId="15" fontId="6" fillId="4" borderId="11" xfId="0" applyNumberFormat="1" applyFont="1" applyFill="1" applyBorder="1" applyAlignment="1">
      <alignment horizontal="center" vertical="center" wrapText="1"/>
    </xf>
    <xf numFmtId="20" fontId="6" fillId="4" borderId="7" xfId="0" applyNumberFormat="1" applyFont="1" applyFill="1" applyBorder="1" applyAlignment="1">
      <alignment horizontal="center" vertical="center" wrapText="1"/>
    </xf>
    <xf numFmtId="20" fontId="6" fillId="4" borderId="8" xfId="0" applyNumberFormat="1" applyFont="1" applyFill="1" applyBorder="1" applyAlignment="1">
      <alignment horizontal="center" vertical="center" wrapText="1"/>
    </xf>
    <xf numFmtId="0" fontId="6" fillId="0" borderId="1" xfId="0" applyFont="1" applyBorder="1" applyAlignment="1">
      <alignment vertical="top" wrapText="1"/>
    </xf>
    <xf numFmtId="0" fontId="6" fillId="0" borderId="2" xfId="0" applyFont="1" applyBorder="1" applyAlignment="1">
      <alignment vertical="top"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0" fillId="0" borderId="13" xfId="0" applyBorder="1"/>
    <xf numFmtId="0" fontId="11" fillId="0" borderId="31" xfId="0" applyFont="1" applyBorder="1" applyAlignment="1">
      <alignment horizontal="center" vertical="center" wrapText="1"/>
    </xf>
    <xf numFmtId="14" fontId="0" fillId="0" borderId="0" xfId="0" applyNumberFormat="1"/>
    <xf numFmtId="0" fontId="26" fillId="0" borderId="0" xfId="0" applyFont="1"/>
    <xf numFmtId="0" fontId="39" fillId="0" borderId="0" xfId="0" applyFont="1"/>
    <xf numFmtId="0" fontId="39" fillId="0" borderId="0" xfId="0" applyFont="1" applyAlignment="1">
      <alignment horizontal="right" vertical="top"/>
    </xf>
    <xf numFmtId="0" fontId="39" fillId="0" borderId="0" xfId="0" applyFont="1" applyAlignment="1">
      <alignment vertical="top"/>
    </xf>
    <xf numFmtId="0" fontId="39" fillId="0" borderId="0" xfId="0" applyFont="1" applyAlignment="1">
      <alignment horizontal="left" vertical="top"/>
    </xf>
    <xf numFmtId="0" fontId="11" fillId="0" borderId="32" xfId="0" applyFont="1" applyBorder="1" applyAlignment="1">
      <alignment horizontal="center" vertical="center" wrapText="1"/>
    </xf>
    <xf numFmtId="0" fontId="40" fillId="0" borderId="0" xfId="0" applyFont="1" applyAlignment="1">
      <alignment horizontal="left" vertical="center"/>
    </xf>
    <xf numFmtId="0" fontId="40" fillId="0" borderId="0" xfId="0" applyFont="1"/>
    <xf numFmtId="0" fontId="40" fillId="0" borderId="0" xfId="0" applyFont="1" applyAlignment="1">
      <alignment horizontal="right" vertical="top"/>
    </xf>
    <xf numFmtId="0" fontId="40" fillId="0" borderId="0" xfId="0" applyFont="1" applyAlignment="1">
      <alignment vertical="top"/>
    </xf>
    <xf numFmtId="0" fontId="29" fillId="0" borderId="0" xfId="0" applyFont="1" applyAlignment="1">
      <alignment horizontal="center" vertical="center" wrapText="1"/>
    </xf>
    <xf numFmtId="0" fontId="0" fillId="0" borderId="0" xfId="0" applyAlignment="1">
      <alignment vertical="center" textRotation="90" wrapText="1"/>
    </xf>
    <xf numFmtId="0" fontId="12" fillId="12" borderId="8" xfId="0" applyFont="1" applyFill="1" applyBorder="1" applyAlignment="1">
      <alignment horizontal="center" vertical="center" wrapText="1"/>
    </xf>
    <xf numFmtId="0" fontId="12" fillId="12" borderId="16" xfId="0" applyFont="1" applyFill="1" applyBorder="1" applyAlignment="1">
      <alignment horizontal="center" vertical="center" wrapText="1"/>
    </xf>
    <xf numFmtId="0" fontId="12" fillId="2" borderId="33"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34" xfId="0" applyFont="1" applyBorder="1" applyAlignment="1">
      <alignment horizontal="center" vertical="top" wrapText="1"/>
    </xf>
    <xf numFmtId="0" fontId="6" fillId="0" borderId="35" xfId="0" applyFont="1" applyBorder="1" applyAlignment="1">
      <alignment horizontal="center" vertical="center" wrapText="1"/>
    </xf>
    <xf numFmtId="0" fontId="6" fillId="0" borderId="36" xfId="0" applyFont="1" applyBorder="1" applyAlignment="1">
      <alignment horizontal="center" vertical="top" wrapText="1"/>
    </xf>
    <xf numFmtId="20" fontId="12" fillId="2" borderId="19" xfId="0" applyNumberFormat="1" applyFont="1" applyFill="1" applyBorder="1" applyAlignment="1">
      <alignment horizontal="center" vertical="center" wrapText="1"/>
    </xf>
    <xf numFmtId="0" fontId="14" fillId="14" borderId="11" xfId="0" applyFont="1" applyFill="1" applyBorder="1" applyAlignment="1">
      <alignment horizontal="center" vertical="center" wrapText="1"/>
    </xf>
    <xf numFmtId="0" fontId="14" fillId="14" borderId="15" xfId="0" applyFont="1" applyFill="1" applyBorder="1" applyAlignment="1">
      <alignment horizontal="center" vertical="center" wrapText="1"/>
    </xf>
    <xf numFmtId="0" fontId="14" fillId="14" borderId="8" xfId="0" applyFont="1" applyFill="1" applyBorder="1" applyAlignment="1">
      <alignment horizontal="center" vertical="center" wrapText="1"/>
    </xf>
    <xf numFmtId="0" fontId="14" fillId="14" borderId="10" xfId="0" applyFont="1" applyFill="1" applyBorder="1" applyAlignment="1">
      <alignment horizontal="center" vertical="center" wrapText="1"/>
    </xf>
    <xf numFmtId="0" fontId="14" fillId="14" borderId="17" xfId="0" applyFont="1" applyFill="1" applyBorder="1" applyAlignment="1">
      <alignment horizontal="center" vertical="center" wrapText="1"/>
    </xf>
    <xf numFmtId="0" fontId="40" fillId="13" borderId="0" xfId="0" applyFont="1" applyFill="1"/>
    <xf numFmtId="0" fontId="12" fillId="12" borderId="10" xfId="0" applyFont="1" applyFill="1" applyBorder="1" applyAlignment="1">
      <alignment horizontal="center" vertical="center" wrapText="1"/>
    </xf>
    <xf numFmtId="0" fontId="12" fillId="12" borderId="17" xfId="0" applyFont="1" applyFill="1" applyBorder="1" applyAlignment="1">
      <alignment horizontal="center" vertical="center" wrapText="1"/>
    </xf>
    <xf numFmtId="0" fontId="11" fillId="13" borderId="21" xfId="0" applyFont="1" applyFill="1" applyBorder="1" applyAlignment="1">
      <alignment horizontal="center" vertical="center" wrapText="1"/>
    </xf>
    <xf numFmtId="0" fontId="11" fillId="0" borderId="38" xfId="0" applyFont="1" applyBorder="1" applyAlignment="1">
      <alignment horizontal="center" vertical="center" wrapText="1"/>
    </xf>
    <xf numFmtId="0" fontId="11" fillId="0" borderId="39" xfId="0" applyFont="1" applyBorder="1" applyAlignment="1">
      <alignment horizontal="center" vertical="center" wrapText="1"/>
    </xf>
    <xf numFmtId="0" fontId="12" fillId="12" borderId="11"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12" fillId="12" borderId="15"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2" fillId="6" borderId="23" xfId="0" applyFont="1" applyFill="1" applyBorder="1" applyAlignment="1">
      <alignment horizontal="center" wrapText="1"/>
    </xf>
    <xf numFmtId="0" fontId="31" fillId="0" borderId="0" xfId="0" applyFont="1"/>
    <xf numFmtId="0" fontId="0" fillId="0" borderId="0" xfId="0" applyAlignment="1">
      <alignment horizontal="center"/>
    </xf>
    <xf numFmtId="0" fontId="0" fillId="0" borderId="0" xfId="0" applyProtection="1">
      <protection locked="0"/>
    </xf>
    <xf numFmtId="2" fontId="0" fillId="0" borderId="0" xfId="0" applyNumberFormat="1" applyProtection="1">
      <protection locked="0"/>
    </xf>
    <xf numFmtId="0" fontId="41" fillId="0" borderId="0" xfId="0" applyFont="1" applyAlignment="1">
      <alignment vertical="center"/>
    </xf>
    <xf numFmtId="0" fontId="20" fillId="0" borderId="0" xfId="0" applyFont="1" applyAlignment="1">
      <alignment horizontal="right" vertical="center"/>
    </xf>
    <xf numFmtId="0" fontId="2" fillId="0" borderId="0" xfId="0" applyFont="1" applyAlignment="1">
      <alignment horizontal="left" vertical="top" wrapText="1"/>
    </xf>
    <xf numFmtId="0" fontId="0" fillId="7" borderId="12" xfId="0" applyFill="1" applyBorder="1" applyAlignment="1">
      <alignment horizontal="center" vertical="center"/>
    </xf>
    <xf numFmtId="0" fontId="0" fillId="7" borderId="47" xfId="0" applyFill="1" applyBorder="1" applyAlignment="1">
      <alignment horizontal="center" vertical="center"/>
    </xf>
    <xf numFmtId="0" fontId="0" fillId="4" borderId="18" xfId="0" applyFill="1" applyBorder="1" applyAlignment="1">
      <alignment horizontal="center" vertical="center"/>
    </xf>
    <xf numFmtId="0" fontId="20" fillId="0" borderId="0" xfId="0" applyFont="1" applyAlignment="1">
      <alignment horizontal="center" vertical="center" wrapText="1"/>
    </xf>
    <xf numFmtId="0" fontId="0" fillId="0" borderId="0" xfId="0" applyAlignment="1">
      <alignment horizontal="center" wrapText="1"/>
    </xf>
    <xf numFmtId="0" fontId="6" fillId="15" borderId="8" xfId="0" applyFont="1" applyFill="1" applyBorder="1" applyAlignment="1">
      <alignment horizontal="center" vertical="center" wrapText="1"/>
    </xf>
    <xf numFmtId="0" fontId="42" fillId="2" borderId="11" xfId="0" applyFont="1" applyFill="1" applyBorder="1" applyAlignment="1">
      <alignment horizontal="center" vertical="center" wrapText="1"/>
    </xf>
    <xf numFmtId="0" fontId="43" fillId="0" borderId="0" xfId="0" applyFont="1" applyAlignment="1">
      <alignment horizontal="left" vertical="top"/>
    </xf>
    <xf numFmtId="0" fontId="32" fillId="0" borderId="0" xfId="0" applyFont="1" applyAlignment="1">
      <alignment horizontal="left" vertical="top"/>
    </xf>
    <xf numFmtId="0" fontId="40" fillId="0" borderId="16" xfId="0" applyFont="1" applyBorder="1" applyAlignment="1">
      <alignment vertical="top" wrapText="1"/>
    </xf>
    <xf numFmtId="0" fontId="40" fillId="0" borderId="17" xfId="0" applyFont="1" applyBorder="1" applyAlignment="1">
      <alignment vertical="top" wrapText="1"/>
    </xf>
    <xf numFmtId="0" fontId="39" fillId="0" borderId="0" xfId="0" applyFont="1" applyAlignment="1">
      <alignment horizontal="center" vertical="center"/>
    </xf>
    <xf numFmtId="0" fontId="34" fillId="0" borderId="0" xfId="3" applyBorder="1"/>
    <xf numFmtId="0" fontId="34" fillId="0" borderId="0" xfId="3" applyBorder="1" applyAlignment="1">
      <alignment horizontal="center"/>
    </xf>
    <xf numFmtId="0" fontId="4" fillId="0" borderId="0" xfId="1"/>
    <xf numFmtId="0" fontId="35" fillId="0" borderId="0" xfId="3" quotePrefix="1" applyNumberFormat="1" applyFont="1" applyBorder="1" applyAlignment="1">
      <alignment horizontal="left"/>
    </xf>
    <xf numFmtId="0" fontId="35" fillId="0" borderId="0" xfId="3" applyFont="1" applyBorder="1"/>
    <xf numFmtId="0" fontId="35" fillId="0" borderId="0" xfId="3" applyNumberFormat="1" applyFont="1" applyBorder="1" applyAlignment="1">
      <alignment horizontal="right"/>
    </xf>
    <xf numFmtId="0" fontId="2" fillId="0" borderId="0" xfId="1" applyFont="1"/>
    <xf numFmtId="0" fontId="34" fillId="0" borderId="0" xfId="3" applyNumberFormat="1" applyBorder="1" applyAlignment="1">
      <alignment horizontal="left"/>
    </xf>
    <xf numFmtId="0" fontId="34" fillId="0" borderId="43" xfId="3" applyNumberFormat="1" applyBorder="1" applyAlignment="1">
      <alignment horizontal="center"/>
    </xf>
    <xf numFmtId="0" fontId="34" fillId="0" borderId="48" xfId="3" applyNumberFormat="1" applyBorder="1" applyAlignment="1">
      <alignment horizontal="center"/>
    </xf>
    <xf numFmtId="0" fontId="34" fillId="0" borderId="27" xfId="3" applyNumberFormat="1" applyBorder="1"/>
    <xf numFmtId="0" fontId="34" fillId="0" borderId="8" xfId="3" applyNumberFormat="1" applyBorder="1" applyAlignment="1">
      <alignment horizontal="center"/>
    </xf>
    <xf numFmtId="164" fontId="34" fillId="0" borderId="8" xfId="3" applyNumberFormat="1" applyBorder="1" applyAlignment="1">
      <alignment horizontal="center"/>
    </xf>
    <xf numFmtId="0" fontId="34" fillId="0" borderId="50" xfId="3" applyNumberFormat="1" applyBorder="1"/>
    <xf numFmtId="0" fontId="34" fillId="0" borderId="0" xfId="3" applyNumberFormat="1" applyBorder="1" applyAlignment="1">
      <alignment horizontal="center"/>
    </xf>
    <xf numFmtId="1" fontId="34" fillId="0" borderId="0" xfId="3" applyNumberFormat="1" applyBorder="1" applyAlignment="1">
      <alignment horizontal="center"/>
    </xf>
    <xf numFmtId="1" fontId="34" fillId="0" borderId="51" xfId="3" applyNumberFormat="1" applyBorder="1" applyAlignment="1">
      <alignment horizontal="center"/>
    </xf>
    <xf numFmtId="0" fontId="35" fillId="0" borderId="8" xfId="3" applyNumberFormat="1" applyFont="1" applyBorder="1"/>
    <xf numFmtId="2" fontId="34" fillId="0" borderId="8" xfId="3" applyNumberFormat="1" applyBorder="1" applyAlignment="1">
      <alignment horizontal="center"/>
    </xf>
    <xf numFmtId="0" fontId="34" fillId="0" borderId="51" xfId="3" applyNumberFormat="1" applyBorder="1" applyAlignment="1">
      <alignment horizontal="center"/>
    </xf>
    <xf numFmtId="0" fontId="34" fillId="0" borderId="45" xfId="3" applyNumberFormat="1" applyBorder="1"/>
    <xf numFmtId="0" fontId="35" fillId="0" borderId="52" xfId="3" applyNumberFormat="1" applyFont="1" applyBorder="1" applyAlignment="1">
      <alignment horizontal="center"/>
    </xf>
    <xf numFmtId="0" fontId="35" fillId="0" borderId="50" xfId="3" applyNumberFormat="1" applyFont="1" applyBorder="1"/>
    <xf numFmtId="0" fontId="35" fillId="0" borderId="51" xfId="3" applyNumberFormat="1" applyFont="1" applyBorder="1" applyAlignment="1">
      <alignment horizontal="center"/>
    </xf>
    <xf numFmtId="0" fontId="34" fillId="0" borderId="40" xfId="3" applyNumberFormat="1" applyBorder="1"/>
    <xf numFmtId="0" fontId="34" fillId="0" borderId="53" xfId="3" applyNumberFormat="1" applyBorder="1" applyAlignment="1">
      <alignment horizontal="center"/>
    </xf>
    <xf numFmtId="0" fontId="34" fillId="0" borderId="54" xfId="3" applyNumberFormat="1" applyBorder="1" applyAlignment="1">
      <alignment horizontal="center"/>
    </xf>
    <xf numFmtId="0" fontId="34" fillId="0" borderId="0" xfId="3" quotePrefix="1" applyNumberFormat="1" applyBorder="1" applyAlignment="1">
      <alignment horizontal="right"/>
    </xf>
    <xf numFmtId="0" fontId="34" fillId="0" borderId="0" xfId="3" applyNumberFormat="1" applyBorder="1" applyAlignment="1">
      <alignment horizontal="right"/>
    </xf>
    <xf numFmtId="0" fontId="40" fillId="0" borderId="0" xfId="1" applyFont="1"/>
    <xf numFmtId="0" fontId="34" fillId="0" borderId="0" xfId="4" applyBorder="1" applyAlignment="1">
      <alignment horizontal="center"/>
    </xf>
    <xf numFmtId="0" fontId="34" fillId="0" borderId="0" xfId="4" applyBorder="1"/>
    <xf numFmtId="0" fontId="34" fillId="0" borderId="0" xfId="4" applyNumberFormat="1" applyBorder="1" applyAlignment="1">
      <alignment horizontal="center"/>
    </xf>
    <xf numFmtId="0" fontId="35" fillId="0" borderId="0" xfId="4" quotePrefix="1" applyNumberFormat="1" applyFont="1" applyBorder="1" applyAlignment="1">
      <alignment horizontal="left"/>
    </xf>
    <xf numFmtId="0" fontId="34" fillId="0" borderId="0" xfId="4" applyNumberFormat="1" applyBorder="1"/>
    <xf numFmtId="0" fontId="34" fillId="0" borderId="0" xfId="4" applyNumberFormat="1" applyBorder="1" applyAlignment="1">
      <alignment horizontal="right"/>
    </xf>
    <xf numFmtId="0" fontId="34" fillId="0" borderId="0" xfId="4" quotePrefix="1" applyNumberFormat="1" applyBorder="1" applyAlignment="1">
      <alignment horizontal="left"/>
    </xf>
    <xf numFmtId="0" fontId="4" fillId="0" borderId="1" xfId="1" applyBorder="1"/>
    <xf numFmtId="0" fontId="34" fillId="0" borderId="5" xfId="2" applyFont="1" applyBorder="1"/>
    <xf numFmtId="0" fontId="4" fillId="0" borderId="55" xfId="1" applyBorder="1"/>
    <xf numFmtId="0" fontId="35" fillId="0" borderId="0" xfId="2" applyFont="1"/>
    <xf numFmtId="0" fontId="34" fillId="0" borderId="0" xfId="2" applyFont="1"/>
    <xf numFmtId="165" fontId="34" fillId="0" borderId="0" xfId="2" applyNumberFormat="1" applyFont="1" applyAlignment="1">
      <alignment horizontal="center"/>
    </xf>
    <xf numFmtId="165" fontId="34" fillId="0" borderId="0" xfId="2" applyNumberFormat="1" applyFont="1"/>
    <xf numFmtId="20" fontId="6" fillId="0" borderId="58" xfId="1" applyNumberFormat="1" applyFont="1" applyBorder="1" applyAlignment="1">
      <alignment horizontal="center"/>
    </xf>
    <xf numFmtId="0" fontId="6" fillId="0" borderId="58" xfId="1" applyFont="1" applyBorder="1"/>
    <xf numFmtId="0" fontId="6" fillId="0" borderId="58" xfId="1" applyFont="1" applyBorder="1" applyAlignment="1">
      <alignment horizontal="center"/>
    </xf>
    <xf numFmtId="0" fontId="6" fillId="0" borderId="44" xfId="1" applyFont="1" applyBorder="1" applyAlignment="1">
      <alignment horizontal="center"/>
    </xf>
    <xf numFmtId="20" fontId="6" fillId="0" borderId="44" xfId="1" applyNumberFormat="1" applyFont="1" applyBorder="1" applyAlignment="1">
      <alignment horizontal="centerContinuous"/>
    </xf>
    <xf numFmtId="20" fontId="6" fillId="0" borderId="61" xfId="1" applyNumberFormat="1" applyFont="1" applyBorder="1" applyAlignment="1">
      <alignment horizontal="center"/>
    </xf>
    <xf numFmtId="20" fontId="6" fillId="0" borderId="62" xfId="1" applyNumberFormat="1" applyFont="1" applyBorder="1" applyAlignment="1">
      <alignment horizontal="center"/>
    </xf>
    <xf numFmtId="0" fontId="6" fillId="0" borderId="65" xfId="1" applyFont="1" applyBorder="1" applyAlignment="1">
      <alignment horizontal="center"/>
    </xf>
    <xf numFmtId="0" fontId="6" fillId="0" borderId="65" xfId="1" applyFont="1" applyBorder="1"/>
    <xf numFmtId="0" fontId="39" fillId="0" borderId="0" xfId="1" applyFont="1"/>
    <xf numFmtId="0" fontId="6" fillId="0" borderId="0" xfId="0" applyFont="1" applyAlignment="1">
      <alignment horizontal="left" wrapText="1"/>
    </xf>
    <xf numFmtId="0" fontId="6" fillId="0" borderId="0" xfId="0" applyFont="1"/>
    <xf numFmtId="0" fontId="28" fillId="0" borderId="0" xfId="0" applyFont="1"/>
    <xf numFmtId="0" fontId="6" fillId="0" borderId="0" xfId="0" applyFont="1" applyAlignment="1">
      <alignment horizontal="center" vertical="center"/>
    </xf>
    <xf numFmtId="0" fontId="2" fillId="0" borderId="23" xfId="0" applyFont="1" applyBorder="1" applyAlignment="1">
      <alignment horizontal="right" vertical="top" wrapText="1"/>
    </xf>
    <xf numFmtId="0" fontId="0" fillId="0" borderId="0" xfId="0" applyAlignment="1">
      <alignment horizontal="right" vertical="top"/>
    </xf>
    <xf numFmtId="0" fontId="11" fillId="0" borderId="0" xfId="0" applyFont="1" applyAlignment="1">
      <alignment vertical="top" wrapText="1"/>
    </xf>
    <xf numFmtId="0" fontId="6" fillId="0" borderId="0" xfId="0" applyFont="1" applyAlignment="1">
      <alignment horizontal="left" vertical="top"/>
    </xf>
    <xf numFmtId="0" fontId="6" fillId="0" borderId="10" xfId="0" applyFont="1" applyBorder="1" applyAlignment="1">
      <alignment horizontal="center" vertical="center" wrapText="1"/>
    </xf>
    <xf numFmtId="1" fontId="6" fillId="2" borderId="8" xfId="0" applyNumberFormat="1" applyFont="1" applyFill="1" applyBorder="1" applyAlignment="1">
      <alignment horizontal="center" vertical="center" wrapText="1"/>
    </xf>
    <xf numFmtId="0" fontId="34" fillId="0" borderId="0" xfId="0" applyFont="1"/>
    <xf numFmtId="0" fontId="39" fillId="0" borderId="0" xfId="0" applyFont="1" applyProtection="1">
      <protection locked="0"/>
    </xf>
    <xf numFmtId="0" fontId="47" fillId="0" borderId="0" xfId="0" applyFont="1"/>
    <xf numFmtId="0" fontId="39" fillId="0" borderId="0" xfId="0" applyFont="1" applyAlignment="1">
      <alignment wrapText="1"/>
    </xf>
    <xf numFmtId="0" fontId="48" fillId="0" borderId="0" xfId="0" applyFont="1" applyAlignment="1">
      <alignment wrapText="1"/>
    </xf>
    <xf numFmtId="0" fontId="35" fillId="0" borderId="8" xfId="3" applyNumberFormat="1" applyFont="1" applyBorder="1" applyAlignment="1">
      <alignment horizontal="left"/>
    </xf>
    <xf numFmtId="0" fontId="35" fillId="0" borderId="0" xfId="4" applyNumberFormat="1" applyFont="1" applyBorder="1" applyAlignment="1">
      <alignment horizontal="left"/>
    </xf>
    <xf numFmtId="0" fontId="35" fillId="0" borderId="0" xfId="4" applyFont="1" applyBorder="1"/>
    <xf numFmtId="0" fontId="35" fillId="0" borderId="0" xfId="4" applyFont="1" applyBorder="1" applyAlignment="1">
      <alignment horizontal="right" vertical="top"/>
    </xf>
    <xf numFmtId="0" fontId="35" fillId="0" borderId="8" xfId="4" applyFont="1" applyBorder="1"/>
    <xf numFmtId="0" fontId="34" fillId="0" borderId="0" xfId="2" quotePrefix="1" applyFont="1" applyAlignment="1">
      <alignment horizontal="right"/>
    </xf>
    <xf numFmtId="0" fontId="34" fillId="0" borderId="0" xfId="2" quotePrefix="1" applyFont="1" applyAlignment="1">
      <alignment horizontal="left"/>
    </xf>
    <xf numFmtId="0" fontId="34" fillId="0" borderId="0" xfId="2" applyFont="1" applyAlignment="1">
      <alignment horizontal="center"/>
    </xf>
    <xf numFmtId="0" fontId="11" fillId="0" borderId="36" xfId="0" applyFont="1" applyBorder="1" applyAlignment="1">
      <alignment horizontal="center" vertical="center" wrapText="1"/>
    </xf>
    <xf numFmtId="0" fontId="2" fillId="0" borderId="0" xfId="0" applyFont="1" applyAlignment="1">
      <alignment horizontal="left" vertical="center"/>
    </xf>
    <xf numFmtId="0" fontId="44" fillId="0" borderId="0" xfId="0" applyFont="1" applyAlignment="1">
      <alignment horizontal="left" vertical="center"/>
    </xf>
    <xf numFmtId="0" fontId="2" fillId="0" borderId="0" xfId="0" applyFont="1"/>
    <xf numFmtId="0" fontId="2" fillId="4" borderId="12" xfId="0" applyFont="1" applyFill="1" applyBorder="1" applyAlignment="1">
      <alignment horizontal="center" vertical="center"/>
    </xf>
    <xf numFmtId="0" fontId="6" fillId="0" borderId="8" xfId="0" applyFont="1" applyBorder="1" applyAlignment="1">
      <alignment horizontal="center" vertical="center" wrapText="1"/>
    </xf>
    <xf numFmtId="0" fontId="6" fillId="0" borderId="8" xfId="0" applyFont="1" applyBorder="1" applyAlignment="1">
      <alignment horizontal="center" vertical="center" textRotation="90" wrapText="1"/>
    </xf>
    <xf numFmtId="0" fontId="6" fillId="0" borderId="3" xfId="0" applyFont="1" applyBorder="1" applyAlignment="1">
      <alignment horizontal="center" vertical="center" textRotation="90" wrapText="1"/>
    </xf>
    <xf numFmtId="0" fontId="6" fillId="0" borderId="46" xfId="0" applyFont="1" applyBorder="1" applyAlignment="1">
      <alignment horizontal="center" vertical="center" textRotation="90" wrapText="1"/>
    </xf>
    <xf numFmtId="0" fontId="6" fillId="0" borderId="5" xfId="0" applyFont="1" applyBorder="1" applyAlignment="1">
      <alignment horizontal="center" vertical="center"/>
    </xf>
    <xf numFmtId="0" fontId="49" fillId="0" borderId="5" xfId="0" applyFont="1" applyBorder="1" applyAlignment="1">
      <alignment horizontal="center" vertical="center"/>
    </xf>
    <xf numFmtId="0" fontId="6" fillId="0" borderId="18" xfId="0" applyFont="1" applyBorder="1" applyAlignment="1">
      <alignment horizontal="center" vertical="center"/>
    </xf>
    <xf numFmtId="0" fontId="6" fillId="0" borderId="1" xfId="0" applyFont="1" applyBorder="1" applyAlignment="1">
      <alignment horizontal="center" vertical="center"/>
    </xf>
    <xf numFmtId="0" fontId="50" fillId="0" borderId="8" xfId="0" applyFont="1" applyBorder="1" applyAlignment="1">
      <alignment horizontal="left" vertical="center" textRotation="90"/>
    </xf>
    <xf numFmtId="0" fontId="50" fillId="0" borderId="8" xfId="0" applyFont="1" applyBorder="1" applyAlignment="1">
      <alignment horizontal="center" vertical="center" textRotation="90"/>
    </xf>
    <xf numFmtId="0" fontId="50" fillId="0" borderId="5" xfId="0" applyFont="1" applyBorder="1" applyAlignment="1">
      <alignment horizontal="center" vertical="center" textRotation="90"/>
    </xf>
    <xf numFmtId="0" fontId="50" fillId="18" borderId="8" xfId="0" applyFont="1" applyFill="1" applyBorder="1" applyAlignment="1">
      <alignment horizontal="center" vertical="center" textRotation="90"/>
    </xf>
    <xf numFmtId="0" fontId="50" fillId="19" borderId="8" xfId="0" applyFont="1" applyFill="1" applyBorder="1" applyAlignment="1">
      <alignment horizontal="center" vertical="center" textRotation="90"/>
    </xf>
    <xf numFmtId="0" fontId="50" fillId="5" borderId="8" xfId="0" applyFont="1" applyFill="1" applyBorder="1" applyAlignment="1">
      <alignment horizontal="center" vertical="center" textRotation="90"/>
    </xf>
    <xf numFmtId="0" fontId="50" fillId="0" borderId="0" xfId="0" applyFont="1" applyAlignment="1">
      <alignment horizontal="center" vertical="center" textRotation="90"/>
    </xf>
    <xf numFmtId="0" fontId="11" fillId="4" borderId="8" xfId="0" applyFont="1" applyFill="1" applyBorder="1" applyAlignment="1" applyProtection="1">
      <alignment horizontal="left"/>
      <protection locked="0"/>
    </xf>
    <xf numFmtId="0" fontId="35" fillId="4" borderId="8" xfId="0" applyFont="1" applyFill="1" applyBorder="1" applyProtection="1">
      <protection locked="0"/>
    </xf>
    <xf numFmtId="0" fontId="34" fillId="0" borderId="8" xfId="0" applyFont="1" applyBorder="1"/>
    <xf numFmtId="0" fontId="51" fillId="0" borderId="8" xfId="0" applyFont="1" applyBorder="1"/>
    <xf numFmtId="0" fontId="2" fillId="4" borderId="8" xfId="0" applyFont="1" applyFill="1" applyBorder="1" applyAlignment="1" applyProtection="1">
      <alignment horizontal="left"/>
      <protection locked="0"/>
    </xf>
    <xf numFmtId="1" fontId="35" fillId="4" borderId="8" xfId="0" applyNumberFormat="1" applyFont="1" applyFill="1" applyBorder="1" applyAlignment="1" applyProtection="1">
      <alignment horizontal="center"/>
      <protection locked="0"/>
    </xf>
    <xf numFmtId="0" fontId="35" fillId="4" borderId="8" xfId="0" applyFont="1" applyFill="1" applyBorder="1" applyAlignment="1" applyProtection="1">
      <alignment horizontal="center"/>
      <protection locked="0"/>
    </xf>
    <xf numFmtId="1" fontId="34" fillId="0" borderId="8" xfId="0" applyNumberFormat="1" applyFont="1" applyBorder="1" applyAlignment="1">
      <alignment horizontal="center"/>
    </xf>
    <xf numFmtId="1" fontId="34" fillId="0" borderId="0" xfId="0" applyNumberFormat="1" applyFont="1"/>
    <xf numFmtId="0" fontId="35" fillId="4" borderId="8" xfId="0" applyFont="1" applyFill="1" applyBorder="1" applyAlignment="1" applyProtection="1">
      <alignment horizontal="left"/>
      <protection locked="0"/>
    </xf>
    <xf numFmtId="1" fontId="2" fillId="4" borderId="8" xfId="0" applyNumberFormat="1" applyFont="1" applyFill="1" applyBorder="1" applyAlignment="1" applyProtection="1">
      <alignment horizontal="center"/>
      <protection locked="0"/>
    </xf>
    <xf numFmtId="0" fontId="2" fillId="4" borderId="8" xfId="0" applyFont="1" applyFill="1" applyBorder="1" applyAlignment="1" applyProtection="1">
      <alignment horizontal="center"/>
      <protection locked="0"/>
    </xf>
    <xf numFmtId="0" fontId="52" fillId="0" borderId="0" xfId="0" applyFont="1"/>
    <xf numFmtId="0" fontId="0" fillId="18" borderId="0" xfId="0" applyFill="1"/>
    <xf numFmtId="0" fontId="0" fillId="19" borderId="0" xfId="0" applyFill="1"/>
    <xf numFmtId="0" fontId="0" fillId="5" borderId="0" xfId="0" applyFill="1"/>
    <xf numFmtId="0" fontId="35" fillId="0" borderId="0" xfId="0" applyFont="1"/>
    <xf numFmtId="0" fontId="35" fillId="0" borderId="49" xfId="3" applyNumberFormat="1" applyFont="1" applyBorder="1"/>
    <xf numFmtId="0" fontId="2" fillId="2" borderId="3" xfId="0" applyFont="1" applyFill="1" applyBorder="1" applyAlignment="1">
      <alignment vertical="top" wrapText="1"/>
    </xf>
    <xf numFmtId="0" fontId="2" fillId="2" borderId="46" xfId="0" applyFont="1" applyFill="1" applyBorder="1" applyAlignment="1">
      <alignment vertical="top" wrapText="1"/>
    </xf>
    <xf numFmtId="0" fontId="2" fillId="2" borderId="22" xfId="0" applyFont="1" applyFill="1" applyBorder="1" applyAlignment="1">
      <alignment vertical="top" wrapText="1"/>
    </xf>
    <xf numFmtId="0" fontId="14" fillId="2" borderId="23" xfId="0" applyFont="1" applyFill="1" applyBorder="1" applyAlignment="1">
      <alignment horizontal="center" vertical="center" wrapText="1"/>
    </xf>
    <xf numFmtId="0" fontId="11" fillId="0" borderId="79" xfId="0" applyFont="1" applyBorder="1" applyAlignment="1">
      <alignment horizontal="center" vertical="center" wrapText="1"/>
    </xf>
    <xf numFmtId="0" fontId="11" fillId="0" borderId="29" xfId="0" applyFont="1" applyBorder="1" applyAlignment="1">
      <alignment horizontal="center" vertical="center" wrapText="1"/>
    </xf>
    <xf numFmtId="0" fontId="2" fillId="2" borderId="8" xfId="0" applyFont="1" applyFill="1" applyBorder="1" applyAlignment="1">
      <alignment vertical="top" wrapText="1"/>
    </xf>
    <xf numFmtId="0" fontId="2" fillId="2" borderId="14" xfId="0" applyFont="1" applyFill="1" applyBorder="1" applyAlignment="1">
      <alignment vertical="top" wrapText="1"/>
    </xf>
    <xf numFmtId="0" fontId="2" fillId="2" borderId="11" xfId="0" applyFont="1" applyFill="1" applyBorder="1" applyAlignment="1">
      <alignment vertical="top" wrapText="1"/>
    </xf>
    <xf numFmtId="0" fontId="2" fillId="2" borderId="15" xfId="0" applyFont="1" applyFill="1" applyBorder="1" applyAlignment="1">
      <alignment vertical="top" wrapText="1"/>
    </xf>
    <xf numFmtId="0" fontId="2" fillId="2" borderId="7" xfId="0" applyFont="1" applyFill="1" applyBorder="1" applyAlignment="1">
      <alignment vertical="top" wrapText="1"/>
    </xf>
    <xf numFmtId="0" fontId="2" fillId="2" borderId="16" xfId="0" applyFont="1" applyFill="1" applyBorder="1" applyAlignment="1">
      <alignment vertical="top" wrapText="1"/>
    </xf>
    <xf numFmtId="0" fontId="2" fillId="2" borderId="9" xfId="0" applyFont="1" applyFill="1" applyBorder="1" applyAlignment="1">
      <alignment vertical="top" wrapText="1"/>
    </xf>
    <xf numFmtId="0" fontId="2" fillId="2" borderId="10" xfId="0" applyFont="1" applyFill="1" applyBorder="1" applyAlignment="1">
      <alignment vertical="top" wrapText="1"/>
    </xf>
    <xf numFmtId="0" fontId="2" fillId="2" borderId="17" xfId="0" applyFont="1" applyFill="1" applyBorder="1" applyAlignment="1">
      <alignment vertical="top" wrapText="1"/>
    </xf>
    <xf numFmtId="0" fontId="35" fillId="0" borderId="43" xfId="3" applyNumberFormat="1" applyFont="1" applyBorder="1" applyAlignment="1">
      <alignment horizontal="center"/>
    </xf>
    <xf numFmtId="0" fontId="35" fillId="0" borderId="48" xfId="3" applyNumberFormat="1" applyFont="1" applyBorder="1" applyAlignment="1">
      <alignment horizontal="center"/>
    </xf>
    <xf numFmtId="0" fontId="35" fillId="0" borderId="49" xfId="3" applyNumberFormat="1" applyFont="1" applyBorder="1" applyAlignment="1">
      <alignment horizontal="center"/>
    </xf>
    <xf numFmtId="2" fontId="35" fillId="0" borderId="43" xfId="3" applyNumberFormat="1" applyFont="1" applyBorder="1" applyAlignment="1">
      <alignment horizontal="center"/>
    </xf>
    <xf numFmtId="0" fontId="35" fillId="0" borderId="27" xfId="3" applyNumberFormat="1" applyFont="1" applyBorder="1" applyAlignment="1">
      <alignment horizontal="center"/>
    </xf>
    <xf numFmtId="0" fontId="34" fillId="21" borderId="8" xfId="3" applyNumberFormat="1" applyFill="1" applyBorder="1"/>
    <xf numFmtId="0" fontId="34" fillId="21" borderId="8" xfId="3" applyNumberFormat="1" applyFill="1" applyBorder="1" applyAlignment="1">
      <alignment horizontal="center"/>
    </xf>
    <xf numFmtId="164" fontId="34" fillId="21" borderId="8" xfId="3" applyNumberFormat="1" applyFill="1" applyBorder="1" applyAlignment="1">
      <alignment horizontal="center"/>
    </xf>
    <xf numFmtId="2" fontId="34" fillId="21" borderId="8" xfId="3" applyNumberFormat="1" applyFill="1" applyBorder="1" applyAlignment="1">
      <alignment horizontal="center"/>
    </xf>
    <xf numFmtId="0" fontId="35" fillId="21" borderId="0" xfId="3" applyNumberFormat="1" applyFont="1" applyFill="1" applyBorder="1" applyAlignment="1">
      <alignment horizontal="center"/>
    </xf>
    <xf numFmtId="2" fontId="35" fillId="21" borderId="0" xfId="3" applyNumberFormat="1" applyFont="1" applyFill="1" applyBorder="1" applyAlignment="1">
      <alignment horizontal="center"/>
    </xf>
    <xf numFmtId="0" fontId="1" fillId="0" borderId="0" xfId="1" applyFont="1"/>
    <xf numFmtId="0" fontId="2" fillId="0" borderId="23" xfId="0" applyFont="1" applyBorder="1" applyAlignment="1">
      <alignment horizontal="left" vertical="top" wrapText="1"/>
    </xf>
    <xf numFmtId="0" fontId="34" fillId="21" borderId="8" xfId="4" applyNumberFormat="1" applyFill="1" applyBorder="1"/>
    <xf numFmtId="0" fontId="2" fillId="2" borderId="23" xfId="0" applyFont="1" applyFill="1" applyBorder="1" applyAlignment="1">
      <alignment vertical="top" wrapText="1"/>
    </xf>
    <xf numFmtId="0" fontId="35" fillId="0" borderId="1" xfId="4" applyFont="1" applyBorder="1" applyAlignment="1">
      <alignment horizontal="center" vertical="center" wrapText="1"/>
    </xf>
    <xf numFmtId="0" fontId="35" fillId="0" borderId="79" xfId="4" applyFont="1" applyBorder="1" applyAlignment="1">
      <alignment horizontal="centerContinuous" vertical="center" wrapText="1"/>
    </xf>
    <xf numFmtId="0" fontId="35" fillId="0" borderId="29" xfId="4" applyFont="1" applyBorder="1" applyAlignment="1">
      <alignment vertical="center" wrapText="1"/>
    </xf>
    <xf numFmtId="0" fontId="34" fillId="0" borderId="2" xfId="4" applyBorder="1" applyAlignment="1">
      <alignment horizontal="center" vertical="center" wrapText="1"/>
    </xf>
    <xf numFmtId="0" fontId="34" fillId="0" borderId="80" xfId="4" applyBorder="1" applyAlignment="1">
      <alignment horizontal="centerContinuous" vertical="center" wrapText="1"/>
    </xf>
    <xf numFmtId="0" fontId="35" fillId="0" borderId="74" xfId="4" applyFont="1" applyBorder="1" applyAlignment="1">
      <alignment horizontal="centerContinuous" vertical="top" wrapText="1"/>
    </xf>
    <xf numFmtId="0" fontId="34" fillId="0" borderId="36" xfId="4" applyNumberFormat="1" applyBorder="1" applyAlignment="1">
      <alignment horizontal="center"/>
    </xf>
    <xf numFmtId="0" fontId="34" fillId="21" borderId="11" xfId="4" applyNumberFormat="1" applyFill="1" applyBorder="1"/>
    <xf numFmtId="0" fontId="34" fillId="21" borderId="81" xfId="4" applyNumberFormat="1" applyFill="1" applyBorder="1" applyAlignment="1">
      <alignment horizontal="center"/>
    </xf>
    <xf numFmtId="0" fontId="34" fillId="0" borderId="34" xfId="4" applyNumberFormat="1" applyBorder="1" applyAlignment="1">
      <alignment horizontal="center"/>
    </xf>
    <xf numFmtId="0" fontId="34" fillId="21" borderId="82" xfId="4" applyNumberFormat="1" applyFill="1" applyBorder="1" applyAlignment="1">
      <alignment horizontal="center"/>
    </xf>
    <xf numFmtId="0" fontId="34" fillId="0" borderId="35" xfId="4" applyNumberFormat="1" applyBorder="1" applyAlignment="1">
      <alignment horizontal="center"/>
    </xf>
    <xf numFmtId="0" fontId="34" fillId="21" borderId="10" xfId="4" applyFill="1" applyBorder="1"/>
    <xf numFmtId="0" fontId="34" fillId="21" borderId="83" xfId="4" applyNumberFormat="1" applyFill="1" applyBorder="1" applyAlignment="1">
      <alignment horizontal="center"/>
    </xf>
    <xf numFmtId="0" fontId="1" fillId="0" borderId="0" xfId="0" applyFont="1"/>
    <xf numFmtId="164" fontId="34" fillId="21" borderId="8" xfId="2" applyNumberFormat="1" applyFont="1" applyFill="1" applyBorder="1"/>
    <xf numFmtId="0" fontId="34" fillId="21" borderId="44" xfId="2" applyFont="1" applyFill="1" applyBorder="1" applyAlignment="1">
      <alignment horizontal="center"/>
    </xf>
    <xf numFmtId="164" fontId="34" fillId="21" borderId="8" xfId="2" applyNumberFormat="1" applyFont="1" applyFill="1" applyBorder="1" applyAlignment="1">
      <alignment horizontal="center"/>
    </xf>
    <xf numFmtId="164" fontId="34" fillId="21" borderId="8" xfId="2" applyNumberFormat="1" applyFont="1" applyFill="1" applyBorder="1" applyAlignment="1">
      <alignment horizontal="left"/>
    </xf>
    <xf numFmtId="0" fontId="34" fillId="21" borderId="54" xfId="2" applyFont="1" applyFill="1" applyBorder="1" applyAlignment="1">
      <alignment horizontal="center"/>
    </xf>
    <xf numFmtId="0" fontId="35" fillId="0" borderId="78" xfId="2" applyFont="1" applyBorder="1" applyAlignment="1">
      <alignment horizontal="center"/>
    </xf>
    <xf numFmtId="0" fontId="35" fillId="0" borderId="72" xfId="2" applyFont="1" applyBorder="1" applyAlignment="1">
      <alignment horizontal="center"/>
    </xf>
    <xf numFmtId="0" fontId="35" fillId="0" borderId="5" xfId="2" applyFont="1" applyBorder="1" applyAlignment="1">
      <alignment horizontal="centerContinuous"/>
    </xf>
    <xf numFmtId="0" fontId="35" fillId="0" borderId="18" xfId="2" applyFont="1" applyBorder="1" applyAlignment="1">
      <alignment horizontal="centerContinuous"/>
    </xf>
    <xf numFmtId="0" fontId="35" fillId="0" borderId="84" xfId="2" applyFont="1" applyBorder="1"/>
    <xf numFmtId="0" fontId="35" fillId="0" borderId="73" xfId="2" applyFont="1" applyBorder="1" applyAlignment="1">
      <alignment horizontal="center"/>
    </xf>
    <xf numFmtId="0" fontId="35" fillId="0" borderId="75" xfId="2" applyFont="1" applyBorder="1" applyAlignment="1">
      <alignment horizontal="center"/>
    </xf>
    <xf numFmtId="0" fontId="35" fillId="0" borderId="25" xfId="2" applyFont="1" applyBorder="1" applyAlignment="1">
      <alignment horizontal="center"/>
    </xf>
    <xf numFmtId="0" fontId="34" fillId="21" borderId="78" xfId="2" applyFont="1" applyFill="1" applyBorder="1"/>
    <xf numFmtId="164" fontId="34" fillId="21" borderId="72" xfId="2" applyNumberFormat="1" applyFont="1" applyFill="1" applyBorder="1" applyAlignment="1">
      <alignment horizontal="center"/>
    </xf>
    <xf numFmtId="0" fontId="34" fillId="21" borderId="72" xfId="2" applyFont="1" applyFill="1" applyBorder="1" applyAlignment="1">
      <alignment horizontal="center"/>
    </xf>
    <xf numFmtId="164" fontId="34" fillId="21" borderId="18" xfId="2" applyNumberFormat="1" applyFont="1" applyFill="1" applyBorder="1" applyAlignment="1">
      <alignment horizontal="center"/>
    </xf>
    <xf numFmtId="0" fontId="34" fillId="21" borderId="7" xfId="2" applyFont="1" applyFill="1" applyBorder="1"/>
    <xf numFmtId="164" fontId="34" fillId="21" borderId="16" xfId="2" applyNumberFormat="1" applyFont="1" applyFill="1" applyBorder="1" applyAlignment="1">
      <alignment horizontal="center"/>
    </xf>
    <xf numFmtId="0" fontId="34" fillId="21" borderId="9" xfId="2" applyFont="1" applyFill="1" applyBorder="1"/>
    <xf numFmtId="164" fontId="34" fillId="21" borderId="73" xfId="2" applyNumberFormat="1" applyFont="1" applyFill="1" applyBorder="1" applyAlignment="1">
      <alignment horizontal="center"/>
    </xf>
    <xf numFmtId="0" fontId="34" fillId="21" borderId="73" xfId="2" applyFont="1" applyFill="1" applyBorder="1" applyAlignment="1">
      <alignment horizontal="center"/>
    </xf>
    <xf numFmtId="164" fontId="34" fillId="21" borderId="57" xfId="2" applyNumberFormat="1" applyFont="1" applyFill="1" applyBorder="1" applyAlignment="1">
      <alignment horizontal="center"/>
    </xf>
    <xf numFmtId="0" fontId="34" fillId="0" borderId="0" xfId="3" applyBorder="1" applyAlignment="1"/>
    <xf numFmtId="0" fontId="35" fillId="0" borderId="29" xfId="4" applyFont="1" applyBorder="1" applyAlignment="1">
      <alignment horizontal="centerContinuous" vertical="center" wrapText="1"/>
    </xf>
    <xf numFmtId="0" fontId="35" fillId="0" borderId="80" xfId="4" applyFont="1" applyBorder="1" applyAlignment="1">
      <alignment horizontal="centerContinuous" vertical="center" wrapText="1"/>
    </xf>
    <xf numFmtId="0" fontId="35" fillId="0" borderId="23" xfId="3" applyFont="1" applyBorder="1" applyAlignment="1">
      <alignment horizontal="left"/>
    </xf>
    <xf numFmtId="0" fontId="35" fillId="21" borderId="23" xfId="3" applyFont="1" applyFill="1" applyBorder="1" applyAlignment="1">
      <alignment horizontal="left"/>
    </xf>
    <xf numFmtId="0" fontId="1" fillId="0" borderId="0" xfId="0" applyFont="1" applyAlignment="1">
      <alignment horizontal="left" vertical="top"/>
    </xf>
    <xf numFmtId="0" fontId="1" fillId="0" borderId="0" xfId="0" applyFont="1" applyAlignment="1">
      <alignment vertical="center"/>
    </xf>
    <xf numFmtId="0" fontId="1" fillId="0" borderId="0" xfId="0" applyFont="1" applyAlignment="1">
      <alignment horizontal="left" wrapText="1"/>
    </xf>
    <xf numFmtId="0" fontId="1" fillId="0" borderId="0" xfId="0" applyFont="1" applyAlignment="1">
      <alignment horizontal="left" vertical="top" wrapText="1"/>
    </xf>
    <xf numFmtId="0" fontId="1" fillId="0" borderId="3" xfId="0" applyFont="1" applyBorder="1" applyAlignment="1">
      <alignment horizontal="left" vertical="top" wrapText="1"/>
    </xf>
    <xf numFmtId="0" fontId="1" fillId="0" borderId="0" xfId="0" applyFont="1" applyAlignment="1">
      <alignment vertical="top" wrapText="1"/>
    </xf>
    <xf numFmtId="15" fontId="1" fillId="4" borderId="14" xfId="0" applyNumberFormat="1" applyFont="1" applyFill="1" applyBorder="1" applyAlignment="1">
      <alignment horizontal="center" vertical="center" wrapText="1"/>
    </xf>
    <xf numFmtId="15" fontId="1" fillId="11" borderId="11" xfId="0" applyNumberFormat="1" applyFont="1" applyFill="1" applyBorder="1" applyAlignment="1">
      <alignment horizontal="center" vertical="center" wrapText="1"/>
    </xf>
    <xf numFmtId="15" fontId="1" fillId="4" borderId="11" xfId="0" applyNumberFormat="1" applyFont="1" applyFill="1" applyBorder="1" applyAlignment="1">
      <alignment horizontal="center" vertical="center" wrapText="1"/>
    </xf>
    <xf numFmtId="15" fontId="1" fillId="4" borderId="15" xfId="0" applyNumberFormat="1" applyFont="1" applyFill="1" applyBorder="1" applyAlignment="1">
      <alignment horizontal="center" vertical="center" wrapText="1"/>
    </xf>
    <xf numFmtId="20" fontId="1" fillId="4" borderId="7" xfId="0" applyNumberFormat="1" applyFont="1" applyFill="1" applyBorder="1" applyAlignment="1">
      <alignment horizontal="center" vertical="center" wrapText="1"/>
    </xf>
    <xf numFmtId="20" fontId="1" fillId="11" borderId="8" xfId="0" applyNumberFormat="1" applyFont="1" applyFill="1" applyBorder="1" applyAlignment="1">
      <alignment horizontal="center" vertical="center" wrapText="1"/>
    </xf>
    <xf numFmtId="20" fontId="1" fillId="4" borderId="8" xfId="0" applyNumberFormat="1" applyFont="1" applyFill="1" applyBorder="1" applyAlignment="1">
      <alignment horizontal="center" vertical="center" wrapText="1"/>
    </xf>
    <xf numFmtId="20" fontId="1" fillId="4" borderId="16" xfId="0" applyNumberFormat="1" applyFont="1" applyFill="1" applyBorder="1" applyAlignment="1">
      <alignment horizontal="center" vertical="center" wrapText="1"/>
    </xf>
    <xf numFmtId="15" fontId="1" fillId="4" borderId="30" xfId="0" applyNumberFormat="1" applyFont="1" applyFill="1" applyBorder="1" applyAlignment="1">
      <alignment horizontal="center" vertical="center" wrapText="1"/>
    </xf>
    <xf numFmtId="15" fontId="1" fillId="11" borderId="19" xfId="0" applyNumberFormat="1" applyFont="1" applyFill="1" applyBorder="1" applyAlignment="1">
      <alignment horizontal="center" vertical="center" wrapText="1"/>
    </xf>
    <xf numFmtId="20" fontId="1" fillId="11" borderId="43" xfId="0" applyNumberFormat="1" applyFont="1" applyFill="1" applyBorder="1" applyAlignment="1">
      <alignment horizontal="center" vertical="center" wrapText="1"/>
    </xf>
    <xf numFmtId="20" fontId="1" fillId="11" borderId="45" xfId="0" applyNumberFormat="1" applyFont="1" applyFill="1" applyBorder="1" applyAlignment="1">
      <alignment horizontal="center" vertical="center" wrapText="1"/>
    </xf>
    <xf numFmtId="20" fontId="1" fillId="11" borderId="10" xfId="0" applyNumberFormat="1" applyFont="1" applyFill="1" applyBorder="1" applyAlignment="1">
      <alignment horizontal="center" vertical="center" wrapText="1"/>
    </xf>
    <xf numFmtId="20" fontId="1" fillId="11" borderId="37" xfId="0" applyNumberFormat="1" applyFont="1" applyFill="1" applyBorder="1" applyAlignment="1">
      <alignment horizontal="center" vertical="center" wrapText="1"/>
    </xf>
    <xf numFmtId="0" fontId="1" fillId="2" borderId="22" xfId="0" applyFont="1" applyFill="1" applyBorder="1" applyAlignment="1">
      <alignment vertical="top" wrapText="1"/>
    </xf>
    <xf numFmtId="0" fontId="1" fillId="2" borderId="46" xfId="0" applyFont="1" applyFill="1" applyBorder="1" applyAlignment="1">
      <alignment vertical="top" wrapText="1"/>
    </xf>
    <xf numFmtId="0" fontId="1" fillId="2" borderId="14" xfId="0" applyFont="1" applyFill="1" applyBorder="1" applyAlignment="1">
      <alignment vertical="top" wrapText="1"/>
    </xf>
    <xf numFmtId="0" fontId="1" fillId="2" borderId="11" xfId="0" applyFont="1" applyFill="1" applyBorder="1" applyAlignment="1">
      <alignment vertical="top" wrapText="1"/>
    </xf>
    <xf numFmtId="0" fontId="1" fillId="2" borderId="19" xfId="0" applyFont="1" applyFill="1" applyBorder="1" applyAlignment="1">
      <alignment vertical="top" wrapText="1"/>
    </xf>
    <xf numFmtId="0" fontId="1" fillId="2" borderId="7" xfId="0" applyFont="1" applyFill="1" applyBorder="1" applyAlignment="1">
      <alignment vertical="top" wrapText="1"/>
    </xf>
    <xf numFmtId="0" fontId="1" fillId="2" borderId="8" xfId="0" applyFont="1" applyFill="1" applyBorder="1" applyAlignment="1">
      <alignment vertical="top" wrapText="1"/>
    </xf>
    <xf numFmtId="0" fontId="1" fillId="2" borderId="33" xfId="0" applyFont="1" applyFill="1" applyBorder="1" applyAlignment="1">
      <alignment vertical="top" wrapText="1"/>
    </xf>
    <xf numFmtId="0" fontId="1" fillId="2" borderId="9" xfId="0" applyFont="1" applyFill="1" applyBorder="1" applyAlignment="1">
      <alignment vertical="top" wrapText="1"/>
    </xf>
    <xf numFmtId="0" fontId="1" fillId="2" borderId="10" xfId="0" applyFont="1" applyFill="1" applyBorder="1" applyAlignment="1">
      <alignment vertical="top" wrapText="1"/>
    </xf>
    <xf numFmtId="0" fontId="1" fillId="2" borderId="37" xfId="0" applyFont="1" applyFill="1" applyBorder="1" applyAlignment="1">
      <alignment vertical="top" wrapText="1"/>
    </xf>
    <xf numFmtId="0" fontId="1" fillId="0" borderId="0" xfId="0" applyFont="1" applyProtection="1">
      <protection locked="0"/>
    </xf>
    <xf numFmtId="0" fontId="6" fillId="0" borderId="3" xfId="0" applyFont="1" applyBorder="1" applyAlignment="1">
      <alignment horizontal="center" vertical="center" wrapText="1"/>
    </xf>
    <xf numFmtId="0" fontId="35" fillId="0" borderId="22" xfId="3" applyFont="1" applyBorder="1" applyAlignment="1">
      <alignment horizontal="left"/>
    </xf>
    <xf numFmtId="0" fontId="35" fillId="21" borderId="85" xfId="3" applyFont="1" applyFill="1" applyBorder="1" applyAlignment="1">
      <alignment horizontal="left"/>
    </xf>
    <xf numFmtId="0" fontId="35" fillId="21" borderId="86" xfId="2" applyFont="1" applyFill="1" applyBorder="1" applyAlignment="1">
      <alignment horizontal="center"/>
    </xf>
    <xf numFmtId="0" fontId="0" fillId="0" borderId="0" xfId="0" applyAlignment="1">
      <alignment vertical="top"/>
    </xf>
    <xf numFmtId="0" fontId="46" fillId="0" borderId="3" xfId="0" applyFont="1" applyBorder="1" applyAlignment="1">
      <alignment horizontal="center" vertical="center" wrapText="1"/>
    </xf>
    <xf numFmtId="0" fontId="46" fillId="0" borderId="5" xfId="0" applyFont="1" applyBorder="1" applyAlignment="1">
      <alignment horizontal="center" vertical="center" wrapText="1"/>
    </xf>
    <xf numFmtId="0" fontId="14" fillId="2" borderId="90" xfId="0" applyFont="1" applyFill="1" applyBorder="1" applyAlignment="1">
      <alignment horizontal="center" vertical="center" wrapText="1"/>
    </xf>
    <xf numFmtId="0" fontId="6" fillId="3" borderId="91" xfId="0" applyFont="1" applyFill="1" applyBorder="1" applyAlignment="1">
      <alignment horizontal="center" vertical="center" wrapText="1"/>
    </xf>
    <xf numFmtId="0" fontId="14" fillId="14" borderId="92" xfId="0" applyFont="1" applyFill="1" applyBorder="1" applyAlignment="1">
      <alignment horizontal="center" vertical="center" wrapText="1"/>
    </xf>
    <xf numFmtId="20" fontId="1" fillId="4" borderId="90" xfId="0" applyNumberFormat="1" applyFont="1" applyFill="1" applyBorder="1" applyAlignment="1">
      <alignment horizontal="center" vertical="center" wrapText="1"/>
    </xf>
    <xf numFmtId="0" fontId="14" fillId="2" borderId="91" xfId="0" applyFont="1" applyFill="1" applyBorder="1" applyAlignment="1">
      <alignment horizontal="center" vertical="center" wrapText="1"/>
    </xf>
    <xf numFmtId="0" fontId="6" fillId="15" borderId="93" xfId="0" applyFont="1" applyFill="1" applyBorder="1" applyAlignment="1">
      <alignment horizontal="center" vertical="center" wrapText="1"/>
    </xf>
    <xf numFmtId="0" fontId="6" fillId="3" borderId="92" xfId="0" applyFont="1" applyFill="1" applyBorder="1" applyAlignment="1">
      <alignment horizontal="center" vertical="center" wrapText="1"/>
    </xf>
    <xf numFmtId="0" fontId="6" fillId="5" borderId="93" xfId="0" applyFont="1" applyFill="1" applyBorder="1" applyAlignment="1">
      <alignment horizontal="center" vertical="center" wrapText="1"/>
    </xf>
    <xf numFmtId="0" fontId="59" fillId="0" borderId="0" xfId="0" applyFont="1"/>
    <xf numFmtId="0" fontId="63" fillId="2" borderId="90" xfId="0" applyFont="1" applyFill="1" applyBorder="1" applyAlignment="1">
      <alignment horizontal="center" vertical="center" wrapText="1"/>
    </xf>
    <xf numFmtId="0" fontId="11" fillId="3" borderId="92" xfId="0" applyFont="1" applyFill="1" applyBorder="1" applyAlignment="1">
      <alignment horizontal="center" vertical="center" wrapText="1"/>
    </xf>
    <xf numFmtId="0" fontId="6" fillId="2" borderId="94" xfId="0" applyFont="1" applyFill="1" applyBorder="1" applyAlignment="1">
      <alignment horizontal="center" vertical="center" wrapText="1"/>
    </xf>
    <xf numFmtId="0" fontId="6" fillId="3" borderId="95" xfId="0" applyFont="1" applyFill="1" applyBorder="1" applyAlignment="1">
      <alignment horizontal="center" vertical="center" wrapText="1"/>
    </xf>
    <xf numFmtId="15" fontId="12" fillId="2" borderId="95" xfId="0" applyNumberFormat="1" applyFont="1" applyFill="1" applyBorder="1" applyAlignment="1">
      <alignment horizontal="center" vertical="center" wrapText="1"/>
    </xf>
    <xf numFmtId="15" fontId="12" fillId="2" borderId="96" xfId="0" applyNumberFormat="1" applyFont="1" applyFill="1" applyBorder="1" applyAlignment="1">
      <alignment horizontal="center" vertical="center" wrapText="1"/>
    </xf>
    <xf numFmtId="0" fontId="6" fillId="2" borderId="97" xfId="0" applyFont="1" applyFill="1" applyBorder="1" applyAlignment="1">
      <alignment horizontal="center" vertical="center" wrapText="1"/>
    </xf>
    <xf numFmtId="20" fontId="12" fillId="2" borderId="98" xfId="0" applyNumberFormat="1" applyFont="1" applyFill="1" applyBorder="1" applyAlignment="1">
      <alignment horizontal="center" vertical="center" wrapText="1"/>
    </xf>
    <xf numFmtId="0" fontId="12" fillId="2" borderId="98" xfId="0" applyFont="1" applyFill="1" applyBorder="1" applyAlignment="1">
      <alignment horizontal="center" vertical="center" wrapText="1"/>
    </xf>
    <xf numFmtId="0" fontId="6" fillId="2" borderId="100" xfId="0" applyFont="1" applyFill="1" applyBorder="1" applyAlignment="1">
      <alignment horizontal="center" vertical="center" wrapText="1"/>
    </xf>
    <xf numFmtId="0" fontId="12" fillId="12" borderId="101" xfId="0" applyFont="1" applyFill="1" applyBorder="1" applyAlignment="1">
      <alignment horizontal="center" vertical="center" wrapText="1"/>
    </xf>
    <xf numFmtId="0" fontId="0" fillId="0" borderId="106" xfId="0" applyBorder="1" applyProtection="1">
      <protection locked="0"/>
    </xf>
    <xf numFmtId="0" fontId="0" fillId="0" borderId="108" xfId="0" applyBorder="1" applyProtection="1">
      <protection locked="0"/>
    </xf>
    <xf numFmtId="0" fontId="0" fillId="0" borderId="107" xfId="0" applyBorder="1" applyProtection="1">
      <protection locked="0"/>
    </xf>
    <xf numFmtId="0" fontId="1" fillId="2" borderId="20" xfId="0" applyFont="1" applyFill="1" applyBorder="1" applyAlignment="1">
      <alignment vertical="top" wrapText="1"/>
    </xf>
    <xf numFmtId="0" fontId="1" fillId="2" borderId="58" xfId="0" applyFont="1" applyFill="1" applyBorder="1" applyAlignment="1">
      <alignment vertical="top" wrapText="1"/>
    </xf>
    <xf numFmtId="0" fontId="1" fillId="2" borderId="67" xfId="0" applyFont="1" applyFill="1" applyBorder="1" applyAlignment="1">
      <alignment vertical="top" wrapText="1"/>
    </xf>
    <xf numFmtId="0" fontId="0" fillId="0" borderId="106" xfId="0" applyBorder="1"/>
    <xf numFmtId="0" fontId="0" fillId="0" borderId="108" xfId="0" applyBorder="1"/>
    <xf numFmtId="0" fontId="0" fillId="0" borderId="107" xfId="0" applyBorder="1"/>
    <xf numFmtId="0" fontId="2" fillId="0" borderId="6" xfId="0" applyFont="1" applyBorder="1" applyAlignment="1">
      <alignment horizontal="left" vertical="top" wrapText="1"/>
    </xf>
    <xf numFmtId="0" fontId="1" fillId="0" borderId="6" xfId="0" applyFont="1" applyBorder="1" applyAlignment="1">
      <alignment horizontal="left" vertical="top" wrapText="1"/>
    </xf>
    <xf numFmtId="0" fontId="2" fillId="2" borderId="85" xfId="0" applyFont="1" applyFill="1" applyBorder="1" applyAlignment="1">
      <alignment vertical="top" wrapText="1"/>
    </xf>
    <xf numFmtId="0" fontId="2" fillId="2" borderId="110" xfId="0" applyFont="1" applyFill="1" applyBorder="1" applyAlignment="1">
      <alignment vertical="top" wrapText="1"/>
    </xf>
    <xf numFmtId="0" fontId="2" fillId="2" borderId="86" xfId="0" applyFont="1" applyFill="1" applyBorder="1" applyAlignment="1">
      <alignment vertical="top" wrapText="1"/>
    </xf>
    <xf numFmtId="0" fontId="11" fillId="0" borderId="78" xfId="0" applyFont="1" applyBorder="1" applyAlignment="1">
      <alignment horizontal="left" vertical="center" wrapText="1"/>
    </xf>
    <xf numFmtId="0" fontId="11" fillId="0" borderId="79" xfId="0" applyFont="1" applyBorder="1" applyAlignment="1">
      <alignment vertical="center" wrapText="1"/>
    </xf>
    <xf numFmtId="0" fontId="0" fillId="0" borderId="0" xfId="0" applyAlignment="1"/>
    <xf numFmtId="0" fontId="2" fillId="0" borderId="0" xfId="0" applyFont="1" applyBorder="1" applyAlignment="1">
      <alignment vertical="top" wrapText="1"/>
    </xf>
    <xf numFmtId="0" fontId="2" fillId="0" borderId="0" xfId="0" applyFont="1" applyBorder="1" applyAlignment="1">
      <alignment horizontal="left" vertical="top" wrapText="1"/>
    </xf>
    <xf numFmtId="0" fontId="1" fillId="0" borderId="0" xfId="0" applyFont="1" applyBorder="1" applyAlignment="1">
      <alignment horizontal="left" vertical="top" wrapText="1"/>
    </xf>
    <xf numFmtId="0" fontId="14" fillId="2" borderId="105" xfId="0" applyFont="1" applyFill="1" applyBorder="1" applyAlignment="1">
      <alignment horizontal="center" vertical="center" wrapText="1"/>
    </xf>
    <xf numFmtId="0" fontId="2" fillId="0" borderId="23" xfId="0" applyFont="1" applyBorder="1" applyAlignment="1">
      <alignment horizontal="left" vertical="center" wrapText="1"/>
    </xf>
    <xf numFmtId="0" fontId="2" fillId="0" borderId="23" xfId="0" applyFont="1" applyBorder="1" applyAlignment="1">
      <alignment vertical="center" wrapText="1"/>
    </xf>
    <xf numFmtId="0" fontId="2" fillId="0" borderId="22" xfId="0" applyFont="1" applyBorder="1" applyAlignment="1">
      <alignment vertical="center" wrapText="1"/>
    </xf>
    <xf numFmtId="0" fontId="2" fillId="0" borderId="105" xfId="0" applyFont="1" applyBorder="1" applyAlignment="1">
      <alignment vertical="center" wrapText="1"/>
    </xf>
    <xf numFmtId="0" fontId="2" fillId="0" borderId="22" xfId="0" applyFont="1" applyBorder="1" applyAlignment="1">
      <alignment horizontal="center" vertical="center" wrapText="1"/>
    </xf>
    <xf numFmtId="0" fontId="2" fillId="0" borderId="22" xfId="0" applyFont="1" applyBorder="1" applyAlignment="1">
      <alignment horizontal="left" vertical="center"/>
    </xf>
    <xf numFmtId="0" fontId="2" fillId="0" borderId="22" xfId="0" applyFont="1" applyBorder="1" applyAlignment="1">
      <alignment horizontal="left" vertical="center" wrapText="1"/>
    </xf>
    <xf numFmtId="0" fontId="2" fillId="0" borderId="106" xfId="0" applyFont="1" applyBorder="1" applyAlignment="1">
      <alignment vertical="center" wrapText="1"/>
    </xf>
    <xf numFmtId="0" fontId="2" fillId="0" borderId="109" xfId="0" applyFont="1" applyBorder="1" applyAlignment="1">
      <alignment vertical="center" wrapText="1"/>
    </xf>
    <xf numFmtId="0" fontId="1" fillId="3" borderId="92" xfId="0" applyFont="1" applyFill="1" applyBorder="1" applyAlignment="1">
      <alignment horizontal="center" vertical="top" wrapText="1"/>
    </xf>
    <xf numFmtId="0" fontId="2" fillId="0" borderId="98" xfId="0" applyFont="1" applyBorder="1" applyAlignment="1">
      <alignment horizontal="center" vertical="top" wrapText="1"/>
    </xf>
    <xf numFmtId="0" fontId="2" fillId="2" borderId="101" xfId="0" applyFont="1" applyFill="1" applyBorder="1" applyAlignment="1">
      <alignment horizontal="left" vertical="top" wrapText="1"/>
    </xf>
    <xf numFmtId="0" fontId="1" fillId="2" borderId="101" xfId="0" applyFont="1" applyFill="1" applyBorder="1" applyAlignment="1">
      <alignment vertical="top" wrapText="1"/>
    </xf>
    <xf numFmtId="0" fontId="2" fillId="0" borderId="116" xfId="0" applyFont="1" applyBorder="1" applyAlignment="1">
      <alignment horizontal="center" vertical="top" wrapText="1"/>
    </xf>
    <xf numFmtId="0" fontId="45" fillId="0" borderId="0" xfId="0" applyFont="1" applyBorder="1" applyAlignment="1">
      <alignment horizontal="left" vertical="top" wrapText="1"/>
    </xf>
    <xf numFmtId="0" fontId="11" fillId="0" borderId="0" xfId="0" applyFont="1" applyBorder="1" applyAlignment="1">
      <alignment vertical="top" wrapText="1"/>
    </xf>
    <xf numFmtId="0" fontId="6" fillId="0" borderId="95" xfId="0" applyFont="1" applyBorder="1" applyAlignment="1">
      <alignment horizontal="center" vertical="center" wrapText="1"/>
    </xf>
    <xf numFmtId="0" fontId="11" fillId="0" borderId="122" xfId="0" applyFont="1" applyBorder="1" applyAlignment="1">
      <alignment vertical="center" wrapText="1"/>
    </xf>
    <xf numFmtId="0" fontId="11" fillId="0" borderId="98" xfId="0" applyFont="1" applyBorder="1" applyAlignment="1">
      <alignment vertical="top" wrapText="1"/>
    </xf>
    <xf numFmtId="2" fontId="6" fillId="2" borderId="101" xfId="0" applyNumberFormat="1" applyFont="1" applyFill="1" applyBorder="1" applyAlignment="1">
      <alignment horizontal="center" vertical="center" wrapText="1"/>
    </xf>
    <xf numFmtId="0" fontId="11" fillId="0" borderId="116" xfId="0" applyFont="1" applyBorder="1" applyAlignment="1">
      <alignment vertical="top" wrapText="1"/>
    </xf>
    <xf numFmtId="0" fontId="13" fillId="12" borderId="8" xfId="0" applyFont="1" applyFill="1" applyBorder="1" applyAlignment="1">
      <alignment horizontal="center" vertical="top" wrapText="1"/>
    </xf>
    <xf numFmtId="0" fontId="13" fillId="12" borderId="101" xfId="0" applyFont="1" applyFill="1" applyBorder="1" applyAlignment="1">
      <alignment horizontal="center" vertical="top" wrapText="1"/>
    </xf>
    <xf numFmtId="0" fontId="1" fillId="0" borderId="0" xfId="1" applyFont="1" applyAlignment="1"/>
    <xf numFmtId="20" fontId="16" fillId="0" borderId="33" xfId="1" applyNumberFormat="1" applyFont="1" applyBorder="1" applyAlignment="1">
      <alignment horizontal="centerContinuous"/>
    </xf>
    <xf numFmtId="20" fontId="16" fillId="0" borderId="59" xfId="1" applyNumberFormat="1" applyFont="1" applyBorder="1" applyAlignment="1">
      <alignment horizontal="center"/>
    </xf>
    <xf numFmtId="20" fontId="16" fillId="0" borderId="56" xfId="1" applyNumberFormat="1" applyFont="1" applyBorder="1" applyAlignment="1">
      <alignment horizontal="center"/>
    </xf>
    <xf numFmtId="0" fontId="19" fillId="0" borderId="34" xfId="1" quotePrefix="1" applyFont="1" applyBorder="1" applyAlignment="1">
      <alignment horizontal="left"/>
    </xf>
    <xf numFmtId="0" fontId="67" fillId="0" borderId="1" xfId="0" applyFont="1" applyBorder="1" applyAlignment="1">
      <alignment horizontal="center" vertical="center" wrapText="1"/>
    </xf>
    <xf numFmtId="0" fontId="67" fillId="0" borderId="12" xfId="0" applyFont="1" applyBorder="1" applyAlignment="1">
      <alignment horizontal="center" vertical="center" wrapText="1"/>
    </xf>
    <xf numFmtId="0" fontId="67" fillId="0" borderId="2" xfId="0" applyFont="1" applyBorder="1" applyAlignment="1">
      <alignment horizontal="center" vertical="center" wrapText="1"/>
    </xf>
    <xf numFmtId="0" fontId="67" fillId="0" borderId="13" xfId="0" applyFont="1" applyBorder="1" applyAlignment="1">
      <alignment horizontal="center" vertical="center" wrapText="1"/>
    </xf>
    <xf numFmtId="0" fontId="6" fillId="21" borderId="60" xfId="1" applyFont="1" applyFill="1" applyBorder="1" applyAlignment="1">
      <alignment horizontal="center"/>
    </xf>
    <xf numFmtId="0" fontId="6" fillId="21" borderId="66" xfId="1" applyFont="1" applyFill="1" applyBorder="1" applyAlignment="1">
      <alignment horizontal="center"/>
    </xf>
    <xf numFmtId="0" fontId="6" fillId="21" borderId="63" xfId="1" applyFont="1" applyFill="1" applyBorder="1" applyAlignment="1">
      <alignment horizontal="center"/>
    </xf>
    <xf numFmtId="0" fontId="6" fillId="21" borderId="8" xfId="1" applyFont="1" applyFill="1" applyBorder="1" applyAlignment="1">
      <alignment horizontal="center"/>
    </xf>
    <xf numFmtId="0" fontId="42" fillId="21" borderId="16" xfId="1" applyFont="1" applyFill="1" applyBorder="1" applyAlignment="1">
      <alignment horizontal="center"/>
    </xf>
    <xf numFmtId="0" fontId="0" fillId="0" borderId="0" xfId="0" applyBorder="1"/>
    <xf numFmtId="0" fontId="0" fillId="0" borderId="53" xfId="0" applyBorder="1"/>
    <xf numFmtId="0" fontId="4" fillId="0" borderId="5" xfId="1" applyBorder="1"/>
    <xf numFmtId="0" fontId="4" fillId="0" borderId="0" xfId="1" applyBorder="1"/>
    <xf numFmtId="0" fontId="0" fillId="0" borderId="55" xfId="0" applyBorder="1"/>
    <xf numFmtId="0" fontId="4" fillId="0" borderId="47" xfId="1" applyBorder="1"/>
    <xf numFmtId="0" fontId="0" fillId="0" borderId="55" xfId="0" quotePrefix="1" applyBorder="1"/>
    <xf numFmtId="0" fontId="4" fillId="0" borderId="57" xfId="1" applyBorder="1"/>
    <xf numFmtId="0" fontId="0" fillId="0" borderId="47" xfId="0" applyBorder="1"/>
    <xf numFmtId="0" fontId="4" fillId="0" borderId="6" xfId="1" applyBorder="1"/>
    <xf numFmtId="0" fontId="4" fillId="0" borderId="67" xfId="1" applyBorder="1"/>
    <xf numFmtId="0" fontId="67" fillId="0" borderId="31" xfId="1" applyFont="1" applyBorder="1"/>
    <xf numFmtId="20" fontId="6" fillId="0" borderId="0" xfId="1" applyNumberFormat="1" applyFont="1" applyBorder="1" applyAlignment="1">
      <alignment horizontal="centerContinuous"/>
    </xf>
    <xf numFmtId="20" fontId="16" fillId="0" borderId="0" xfId="1" applyNumberFormat="1" applyFont="1" applyBorder="1" applyAlignment="1">
      <alignment horizontal="center"/>
    </xf>
    <xf numFmtId="20" fontId="6" fillId="0" borderId="0" xfId="1" applyNumberFormat="1" applyFont="1" applyBorder="1" applyAlignment="1">
      <alignment horizontal="center"/>
    </xf>
    <xf numFmtId="0" fontId="16" fillId="0" borderId="0" xfId="1" applyFont="1" applyBorder="1" applyAlignment="1">
      <alignment horizontal="center"/>
    </xf>
    <xf numFmtId="0" fontId="16" fillId="0" borderId="0" xfId="0" applyFont="1" applyBorder="1" applyAlignment="1">
      <alignment horizontal="center"/>
    </xf>
    <xf numFmtId="20" fontId="6" fillId="21" borderId="20" xfId="1" applyNumberFormat="1" applyFont="1" applyFill="1" applyBorder="1" applyAlignment="1">
      <alignment horizontal="left"/>
    </xf>
    <xf numFmtId="20" fontId="6" fillId="21" borderId="30" xfId="1" applyNumberFormat="1" applyFont="1" applyFill="1" applyBorder="1" applyAlignment="1">
      <alignment horizontal="left"/>
    </xf>
    <xf numFmtId="0" fontId="31" fillId="10" borderId="67" xfId="1" applyFont="1" applyFill="1" applyBorder="1" applyAlignment="1"/>
    <xf numFmtId="0" fontId="31" fillId="10" borderId="75" xfId="1" applyFont="1" applyFill="1" applyBorder="1" applyAlignment="1"/>
    <xf numFmtId="0" fontId="0" fillId="0" borderId="51" xfId="0" applyBorder="1"/>
    <xf numFmtId="0" fontId="0" fillId="0" borderId="45" xfId="0" applyBorder="1"/>
    <xf numFmtId="20" fontId="2" fillId="0" borderId="33" xfId="1" applyNumberFormat="1" applyFont="1" applyBorder="1" applyAlignment="1">
      <alignment horizontal="center"/>
    </xf>
    <xf numFmtId="20" fontId="2" fillId="0" borderId="8" xfId="1" applyNumberFormat="1" applyFont="1" applyBorder="1" applyAlignment="1">
      <alignment horizontal="center" wrapText="1"/>
    </xf>
    <xf numFmtId="20" fontId="6" fillId="13" borderId="0" xfId="1" applyNumberFormat="1" applyFont="1" applyFill="1" applyBorder="1" applyAlignment="1">
      <alignment horizontal="center"/>
    </xf>
    <xf numFmtId="0" fontId="6" fillId="0" borderId="0" xfId="1" applyFont="1" applyBorder="1" applyAlignment="1">
      <alignment horizontal="center"/>
    </xf>
    <xf numFmtId="0" fontId="67" fillId="0" borderId="34" xfId="1" quotePrefix="1" applyFont="1" applyBorder="1" applyAlignment="1">
      <alignment horizontal="left"/>
    </xf>
    <xf numFmtId="20" fontId="6" fillId="21" borderId="65" xfId="1" applyNumberFormat="1" applyFont="1" applyFill="1" applyBorder="1" applyAlignment="1">
      <alignment horizontal="center"/>
    </xf>
    <xf numFmtId="20" fontId="6" fillId="21" borderId="64" xfId="1" applyNumberFormat="1" applyFont="1" applyFill="1" applyBorder="1" applyAlignment="1">
      <alignment horizontal="center"/>
    </xf>
    <xf numFmtId="0" fontId="14" fillId="2" borderId="44" xfId="0" applyFont="1" applyFill="1" applyBorder="1" applyAlignment="1">
      <alignment horizontal="center" vertical="center" wrapText="1"/>
    </xf>
    <xf numFmtId="0" fontId="6" fillId="0" borderId="50" xfId="1" applyFont="1" applyBorder="1" applyAlignment="1">
      <alignment horizontal="center"/>
    </xf>
    <xf numFmtId="0" fontId="6" fillId="21" borderId="126" xfId="1" applyFont="1" applyFill="1" applyBorder="1" applyAlignment="1">
      <alignment horizontal="center"/>
    </xf>
    <xf numFmtId="0" fontId="6" fillId="21" borderId="127" xfId="1" applyFont="1" applyFill="1" applyBorder="1" applyAlignment="1">
      <alignment horizontal="center"/>
    </xf>
    <xf numFmtId="0" fontId="6" fillId="21" borderId="64" xfId="1" applyFont="1" applyFill="1" applyBorder="1" applyAlignment="1">
      <alignment horizontal="center"/>
    </xf>
    <xf numFmtId="0" fontId="6" fillId="21" borderId="65" xfId="1" applyFont="1" applyFill="1" applyBorder="1" applyAlignment="1">
      <alignment horizontal="center"/>
    </xf>
    <xf numFmtId="0" fontId="6" fillId="21" borderId="128" xfId="1" applyFont="1" applyFill="1" applyBorder="1" applyAlignment="1">
      <alignment horizontal="center"/>
    </xf>
    <xf numFmtId="0" fontId="6" fillId="21" borderId="129" xfId="1" applyFont="1" applyFill="1" applyBorder="1" applyAlignment="1">
      <alignment horizontal="center"/>
    </xf>
    <xf numFmtId="20" fontId="6" fillId="0" borderId="51" xfId="1" applyNumberFormat="1" applyFont="1" applyFill="1" applyBorder="1" applyAlignment="1">
      <alignment horizontal="center"/>
    </xf>
    <xf numFmtId="20" fontId="2" fillId="0" borderId="0" xfId="1" applyNumberFormat="1" applyFont="1" applyBorder="1" applyAlignment="1">
      <alignment horizontal="center" wrapText="1"/>
    </xf>
    <xf numFmtId="0" fontId="16" fillId="10" borderId="51" xfId="1" applyFont="1" applyFill="1" applyBorder="1" applyAlignment="1"/>
    <xf numFmtId="0" fontId="4" fillId="21" borderId="44" xfId="1" applyFill="1" applyBorder="1"/>
    <xf numFmtId="0" fontId="4" fillId="21" borderId="8" xfId="1" applyFill="1" applyBorder="1"/>
    <xf numFmtId="0" fontId="4" fillId="13" borderId="8" xfId="1" applyFill="1" applyBorder="1"/>
    <xf numFmtId="0" fontId="4" fillId="13" borderId="33" xfId="1" applyFill="1" applyBorder="1"/>
    <xf numFmtId="0" fontId="4" fillId="13" borderId="40" xfId="1" applyFill="1" applyBorder="1"/>
    <xf numFmtId="0" fontId="4" fillId="13" borderId="0" xfId="1" applyFill="1" applyBorder="1"/>
    <xf numFmtId="0" fontId="4" fillId="13" borderId="53" xfId="1" applyFill="1" applyBorder="1"/>
    <xf numFmtId="0" fontId="1" fillId="13" borderId="8" xfId="1" applyFont="1" applyFill="1" applyBorder="1" applyAlignment="1">
      <alignment wrapText="1"/>
    </xf>
    <xf numFmtId="0" fontId="0" fillId="13" borderId="1" xfId="0" applyFill="1" applyBorder="1"/>
    <xf numFmtId="0" fontId="0" fillId="13" borderId="5" xfId="0" applyFill="1" applyBorder="1"/>
    <xf numFmtId="0" fontId="20" fillId="13" borderId="5" xfId="0" applyFont="1" applyFill="1" applyBorder="1" applyAlignment="1">
      <alignment horizontal="right" vertical="center"/>
    </xf>
    <xf numFmtId="0" fontId="0" fillId="13" borderId="18" xfId="0" applyFill="1" applyBorder="1"/>
    <xf numFmtId="0" fontId="0" fillId="13" borderId="55" xfId="0" applyFill="1" applyBorder="1"/>
    <xf numFmtId="0" fontId="0" fillId="13" borderId="0" xfId="0" applyFill="1" applyBorder="1"/>
    <xf numFmtId="0" fontId="0" fillId="13" borderId="47" xfId="0" applyFill="1" applyBorder="1"/>
    <xf numFmtId="0" fontId="4" fillId="13" borderId="7" xfId="1" applyFill="1" applyBorder="1"/>
    <xf numFmtId="0" fontId="4" fillId="13" borderId="55" xfId="1" applyFill="1" applyBorder="1"/>
    <xf numFmtId="0" fontId="0" fillId="13" borderId="6" xfId="0" applyFill="1" applyBorder="1"/>
    <xf numFmtId="0" fontId="0" fillId="13" borderId="57" xfId="0" applyFill="1" applyBorder="1"/>
    <xf numFmtId="0" fontId="4" fillId="13" borderId="16" xfId="1" applyFill="1" applyBorder="1"/>
    <xf numFmtId="0" fontId="4" fillId="13" borderId="47" xfId="1" applyFill="1" applyBorder="1"/>
    <xf numFmtId="0" fontId="0" fillId="0" borderId="0" xfId="0" applyFill="1"/>
    <xf numFmtId="0" fontId="0" fillId="0" borderId="0" xfId="0" applyFill="1" applyBorder="1"/>
    <xf numFmtId="0" fontId="14" fillId="2" borderId="75" xfId="0" applyFont="1" applyFill="1" applyBorder="1" applyAlignment="1">
      <alignment horizontal="center" vertical="center" wrapText="1"/>
    </xf>
    <xf numFmtId="0" fontId="0" fillId="0" borderId="5" xfId="0" applyFill="1" applyBorder="1"/>
    <xf numFmtId="0" fontId="4" fillId="13" borderId="58" xfId="1" applyFill="1" applyBorder="1"/>
    <xf numFmtId="0" fontId="4" fillId="13" borderId="44" xfId="1" applyFill="1" applyBorder="1"/>
    <xf numFmtId="0" fontId="4" fillId="13" borderId="8" xfId="1" applyFill="1" applyBorder="1" applyAlignment="1"/>
    <xf numFmtId="0" fontId="4" fillId="13" borderId="54" xfId="1" applyFill="1" applyBorder="1"/>
    <xf numFmtId="0" fontId="4" fillId="13" borderId="34" xfId="1" applyFill="1" applyBorder="1"/>
    <xf numFmtId="0" fontId="34" fillId="0" borderId="0" xfId="4" applyNumberFormat="1" applyBorder="1" applyAlignment="1">
      <alignment horizontal="left" vertical="top" wrapText="1"/>
    </xf>
    <xf numFmtId="0" fontId="4" fillId="0" borderId="0" xfId="1" applyAlignment="1">
      <alignment horizontal="left"/>
    </xf>
    <xf numFmtId="0" fontId="1" fillId="0" borderId="0" xfId="0" applyFont="1" applyAlignment="1">
      <alignment horizontal="left" vertical="center" wrapText="1"/>
    </xf>
    <xf numFmtId="0" fontId="45" fillId="0" borderId="0" xfId="0" applyFont="1" applyAlignment="1">
      <alignment horizontal="left" wrapText="1"/>
    </xf>
    <xf numFmtId="0" fontId="0" fillId="0" borderId="0" xfId="0" applyAlignment="1">
      <alignment horizontal="left" vertical="center" wrapText="1"/>
    </xf>
    <xf numFmtId="0" fontId="1" fillId="0" borderId="0" xfId="0" applyFont="1" applyAlignment="1">
      <alignment horizontal="left" vertical="center"/>
    </xf>
    <xf numFmtId="0" fontId="16" fillId="10" borderId="37" xfId="1" applyFont="1" applyFill="1" applyBorder="1" applyAlignment="1">
      <alignment horizontal="center"/>
    </xf>
    <xf numFmtId="0" fontId="16" fillId="10" borderId="67" xfId="1" applyFont="1" applyFill="1" applyBorder="1" applyAlignment="1">
      <alignment horizontal="center"/>
    </xf>
    <xf numFmtId="0" fontId="16" fillId="10" borderId="75" xfId="1" applyFont="1" applyFill="1" applyBorder="1" applyAlignment="1">
      <alignment horizontal="center"/>
    </xf>
    <xf numFmtId="0" fontId="31" fillId="10" borderId="37" xfId="1" applyFont="1" applyFill="1" applyBorder="1" applyAlignment="1">
      <alignment horizontal="center"/>
    </xf>
    <xf numFmtId="0" fontId="31" fillId="10" borderId="67" xfId="1" applyFont="1" applyFill="1" applyBorder="1" applyAlignment="1">
      <alignment horizontal="center"/>
    </xf>
    <xf numFmtId="0" fontId="31" fillId="10" borderId="75" xfId="1" applyFont="1" applyFill="1" applyBorder="1" applyAlignment="1">
      <alignment horizontal="center"/>
    </xf>
    <xf numFmtId="20" fontId="6" fillId="21" borderId="20" xfId="1" applyNumberFormat="1" applyFont="1" applyFill="1" applyBorder="1" applyAlignment="1">
      <alignment horizontal="left"/>
    </xf>
    <xf numFmtId="20" fontId="6" fillId="21" borderId="30" xfId="1" applyNumberFormat="1" applyFont="1" applyFill="1" applyBorder="1" applyAlignment="1">
      <alignment horizontal="left"/>
    </xf>
    <xf numFmtId="0" fontId="32" fillId="0" borderId="19" xfId="1" applyFont="1" applyBorder="1" applyAlignment="1">
      <alignment horizontal="center"/>
    </xf>
    <xf numFmtId="0" fontId="32" fillId="0" borderId="21" xfId="1" applyFont="1" applyBorder="1" applyAlignment="1">
      <alignment horizontal="center"/>
    </xf>
    <xf numFmtId="0" fontId="16" fillId="0" borderId="33" xfId="0" applyFont="1" applyBorder="1" applyAlignment="1">
      <alignment horizontal="center"/>
    </xf>
    <xf numFmtId="0" fontId="16" fillId="0" borderId="44" xfId="0" applyFont="1" applyBorder="1" applyAlignment="1">
      <alignment horizontal="center"/>
    </xf>
    <xf numFmtId="0" fontId="16" fillId="0" borderId="34" xfId="1" applyFont="1" applyBorder="1" applyAlignment="1">
      <alignment horizontal="center"/>
    </xf>
    <xf numFmtId="0" fontId="16" fillId="0" borderId="58" xfId="1" applyFont="1" applyBorder="1" applyAlignment="1">
      <alignment horizontal="center"/>
    </xf>
    <xf numFmtId="0" fontId="16" fillId="0" borderId="44" xfId="1" applyFont="1" applyBorder="1" applyAlignment="1">
      <alignment horizontal="center"/>
    </xf>
    <xf numFmtId="0" fontId="32" fillId="0" borderId="34" xfId="1" applyFont="1" applyBorder="1" applyAlignment="1">
      <alignment horizontal="center"/>
    </xf>
    <xf numFmtId="0" fontId="32" fillId="0" borderId="58" xfId="1" applyFont="1" applyBorder="1" applyAlignment="1">
      <alignment horizontal="center"/>
    </xf>
    <xf numFmtId="0" fontId="32" fillId="0" borderId="44" xfId="1" applyFont="1" applyBorder="1" applyAlignment="1">
      <alignment horizontal="center"/>
    </xf>
    <xf numFmtId="20" fontId="16" fillId="0" borderId="33" xfId="1" applyNumberFormat="1" applyFont="1" applyBorder="1" applyAlignment="1">
      <alignment horizontal="center"/>
    </xf>
    <xf numFmtId="20" fontId="16" fillId="0" borderId="44" xfId="1" applyNumberFormat="1" applyFont="1" applyBorder="1" applyAlignment="1">
      <alignment horizontal="center"/>
    </xf>
    <xf numFmtId="0" fontId="2" fillId="0" borderId="12" xfId="0" applyFont="1" applyBorder="1" applyAlignment="1">
      <alignment horizontal="center" vertical="center"/>
    </xf>
    <xf numFmtId="0" fontId="2" fillId="0" borderId="68" xfId="0" applyFont="1" applyBorder="1" applyAlignment="1">
      <alignment horizontal="center" vertical="center"/>
    </xf>
    <xf numFmtId="0" fontId="16" fillId="10" borderId="33" xfId="1" applyFont="1" applyFill="1" applyBorder="1" applyAlignment="1">
      <alignment horizontal="center"/>
    </xf>
    <xf numFmtId="0" fontId="16" fillId="10" borderId="58" xfId="1" applyFont="1" applyFill="1" applyBorder="1" applyAlignment="1">
      <alignment horizontal="center"/>
    </xf>
    <xf numFmtId="0" fontId="16" fillId="10" borderId="44" xfId="1" applyFont="1" applyFill="1" applyBorder="1" applyAlignment="1">
      <alignment horizontal="center"/>
    </xf>
    <xf numFmtId="0" fontId="32" fillId="0" borderId="34" xfId="1" quotePrefix="1" applyFont="1" applyBorder="1" applyAlignment="1">
      <alignment horizontal="center"/>
    </xf>
    <xf numFmtId="0" fontId="67" fillId="0" borderId="34" xfId="1" applyFont="1" applyBorder="1" applyAlignment="1">
      <alignment horizontal="center"/>
    </xf>
    <xf numFmtId="0" fontId="67" fillId="0" borderId="58" xfId="1" applyFont="1" applyBorder="1" applyAlignment="1">
      <alignment horizontal="center"/>
    </xf>
    <xf numFmtId="0" fontId="67" fillId="0" borderId="44" xfId="1" applyFont="1" applyBorder="1" applyAlignment="1">
      <alignment horizontal="center"/>
    </xf>
    <xf numFmtId="0" fontId="67" fillId="0" borderId="19" xfId="1" applyFont="1" applyBorder="1" applyAlignment="1">
      <alignment horizontal="center"/>
    </xf>
    <xf numFmtId="0" fontId="67" fillId="0" borderId="21" xfId="1" applyFont="1" applyBorder="1" applyAlignment="1">
      <alignment horizontal="center"/>
    </xf>
    <xf numFmtId="0" fontId="32" fillId="0" borderId="22" xfId="1" quotePrefix="1" applyFont="1" applyBorder="1" applyAlignment="1">
      <alignment horizontal="center"/>
    </xf>
    <xf numFmtId="0" fontId="32" fillId="0" borderId="3" xfId="1" quotePrefix="1" applyFont="1" applyBorder="1" applyAlignment="1">
      <alignment horizontal="center"/>
    </xf>
    <xf numFmtId="0" fontId="32" fillId="0" borderId="46" xfId="1" quotePrefix="1" applyFont="1" applyBorder="1" applyAlignment="1">
      <alignment horizontal="center"/>
    </xf>
    <xf numFmtId="0" fontId="4" fillId="13" borderId="45" xfId="1" applyFill="1" applyBorder="1" applyAlignment="1">
      <alignment vertical="top" wrapText="1"/>
    </xf>
    <xf numFmtId="0" fontId="4" fillId="13" borderId="48" xfId="1" applyFill="1" applyBorder="1" applyAlignment="1">
      <alignment vertical="top" wrapText="1"/>
    </xf>
    <xf numFmtId="0" fontId="4" fillId="13" borderId="52" xfId="1" applyFill="1" applyBorder="1" applyAlignment="1">
      <alignment vertical="top" wrapText="1"/>
    </xf>
    <xf numFmtId="0" fontId="4" fillId="13" borderId="40" xfId="1" applyFill="1" applyBorder="1" applyAlignment="1">
      <alignment vertical="top" wrapText="1"/>
    </xf>
    <xf numFmtId="0" fontId="4" fillId="13" borderId="53" xfId="1" applyFill="1" applyBorder="1" applyAlignment="1">
      <alignment vertical="top" wrapText="1"/>
    </xf>
    <xf numFmtId="0" fontId="4" fillId="13" borderId="54" xfId="1" applyFill="1" applyBorder="1" applyAlignment="1">
      <alignment vertical="top" wrapText="1"/>
    </xf>
    <xf numFmtId="0" fontId="16" fillId="0" borderId="45" xfId="0" applyFont="1" applyBorder="1" applyAlignment="1">
      <alignment horizontal="center"/>
    </xf>
    <xf numFmtId="0" fontId="16" fillId="0" borderId="52" xfId="0" applyFont="1" applyBorder="1" applyAlignment="1">
      <alignment horizontal="center"/>
    </xf>
    <xf numFmtId="0" fontId="19" fillId="13" borderId="0" xfId="0" applyFont="1" applyFill="1" applyBorder="1" applyAlignment="1">
      <alignment horizontal="center" vertical="center"/>
    </xf>
    <xf numFmtId="0" fontId="19" fillId="13" borderId="51" xfId="0" applyFont="1" applyFill="1" applyBorder="1" applyAlignment="1">
      <alignment horizontal="center" vertical="center"/>
    </xf>
    <xf numFmtId="0" fontId="2" fillId="2" borderId="22" xfId="0" applyFont="1" applyFill="1" applyBorder="1" applyAlignment="1">
      <alignment vertical="top" wrapText="1"/>
    </xf>
    <xf numFmtId="0" fontId="2" fillId="2" borderId="3" xfId="0" applyFont="1" applyFill="1" applyBorder="1" applyAlignment="1">
      <alignment vertical="top" wrapText="1"/>
    </xf>
    <xf numFmtId="0" fontId="2" fillId="2" borderId="46" xfId="0" applyFont="1" applyFill="1" applyBorder="1" applyAlignment="1">
      <alignment vertical="top" wrapText="1"/>
    </xf>
    <xf numFmtId="0" fontId="59" fillId="0" borderId="69" xfId="0" applyFont="1" applyBorder="1" applyAlignment="1">
      <alignment vertical="center" textRotation="90" wrapText="1"/>
    </xf>
    <xf numFmtId="0" fontId="0" fillId="0" borderId="70" xfId="0" applyBorder="1" applyAlignment="1">
      <alignment vertical="center" textRotation="90" wrapText="1"/>
    </xf>
    <xf numFmtId="0" fontId="0" fillId="0" borderId="71" xfId="0" applyBorder="1" applyAlignment="1">
      <alignment vertical="center" textRotation="90" wrapText="1"/>
    </xf>
    <xf numFmtId="0" fontId="0" fillId="0" borderId="3" xfId="0" applyBorder="1" applyAlignment="1">
      <alignment vertical="top" wrapText="1"/>
    </xf>
    <xf numFmtId="0" fontId="0" fillId="0" borderId="46" xfId="0" applyBorder="1" applyAlignment="1">
      <alignment vertical="top" wrapText="1"/>
    </xf>
    <xf numFmtId="0" fontId="1" fillId="2" borderId="22" xfId="0" applyFont="1" applyFill="1" applyBorder="1" applyAlignment="1">
      <alignment vertical="top" wrapText="1"/>
    </xf>
    <xf numFmtId="0" fontId="46" fillId="0" borderId="36" xfId="0" applyFont="1" applyBorder="1" applyAlignment="1">
      <alignment horizontal="center" vertical="center" wrapText="1"/>
    </xf>
    <xf numFmtId="0" fontId="6" fillId="0" borderId="20" xfId="0" applyFont="1" applyBorder="1" applyAlignment="1">
      <alignment horizontal="center" vertical="center" wrapText="1"/>
    </xf>
    <xf numFmtId="0" fontId="56" fillId="0" borderId="36" xfId="0" applyFont="1" applyBorder="1" applyAlignment="1">
      <alignment horizontal="center" vertical="center" wrapText="1"/>
    </xf>
    <xf numFmtId="0" fontId="12" fillId="2" borderId="33" xfId="0" applyFont="1" applyFill="1" applyBorder="1" applyAlignment="1">
      <alignment horizontal="center" vertical="center" wrapText="1"/>
    </xf>
    <xf numFmtId="0" fontId="12" fillId="2" borderId="58"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20" fillId="0" borderId="22" xfId="0" applyFont="1" applyBorder="1" applyAlignment="1">
      <alignment horizontal="center" vertical="top" wrapText="1"/>
    </xf>
    <xf numFmtId="0" fontId="20" fillId="0" borderId="3" xfId="0" applyFont="1" applyBorder="1" applyAlignment="1">
      <alignment horizontal="center" vertical="top" wrapText="1"/>
    </xf>
    <xf numFmtId="0" fontId="20" fillId="0" borderId="46" xfId="0" applyFont="1" applyBorder="1" applyAlignment="1">
      <alignment horizontal="center" vertical="top" wrapText="1"/>
    </xf>
    <xf numFmtId="0" fontId="11" fillId="0" borderId="36" xfId="0" applyFont="1" applyBorder="1" applyAlignment="1">
      <alignment horizontal="center" vertical="center" wrapText="1"/>
    </xf>
    <xf numFmtId="0" fontId="11" fillId="0" borderId="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 xfId="0" applyFont="1" applyBorder="1" applyAlignment="1">
      <alignment vertical="top" wrapText="1"/>
    </xf>
    <xf numFmtId="0" fontId="0" fillId="0" borderId="18" xfId="0" applyBorder="1" applyAlignment="1">
      <alignment vertical="top" wrapText="1"/>
    </xf>
    <xf numFmtId="0" fontId="6" fillId="0" borderId="2" xfId="0" applyFont="1" applyBorder="1" applyAlignment="1">
      <alignment vertical="top" wrapText="1"/>
    </xf>
    <xf numFmtId="0" fontId="0" fillId="0" borderId="57" xfId="0" applyBorder="1" applyAlignment="1">
      <alignment vertical="top" wrapText="1"/>
    </xf>
    <xf numFmtId="0" fontId="2" fillId="0" borderId="87" xfId="0" applyFont="1" applyBorder="1" applyAlignment="1">
      <alignment horizontal="center" vertical="center" textRotation="90"/>
    </xf>
    <xf numFmtId="0" fontId="2" fillId="0" borderId="88" xfId="0" applyFont="1" applyBorder="1" applyAlignment="1">
      <alignment horizontal="center" vertical="center" textRotation="90"/>
    </xf>
    <xf numFmtId="0" fontId="2" fillId="0" borderId="89" xfId="0" applyFont="1" applyBorder="1" applyAlignment="1">
      <alignment horizontal="center" vertical="center" textRotation="90"/>
    </xf>
    <xf numFmtId="0" fontId="1" fillId="0" borderId="0" xfId="0" applyFont="1" applyAlignment="1">
      <alignment horizontal="left" wrapText="1"/>
    </xf>
    <xf numFmtId="0" fontId="56" fillId="13" borderId="22" xfId="0" applyFont="1" applyFill="1" applyBorder="1" applyAlignment="1">
      <alignment horizontal="center" vertical="center" wrapText="1"/>
    </xf>
    <xf numFmtId="0" fontId="0" fillId="13" borderId="3" xfId="0" applyFill="1" applyBorder="1" applyAlignment="1">
      <alignment horizontal="center" vertical="center" wrapText="1"/>
    </xf>
    <xf numFmtId="0" fontId="6" fillId="13" borderId="2" xfId="0" applyFont="1" applyFill="1" applyBorder="1" applyAlignment="1">
      <alignment horizontal="center" vertical="center" wrapText="1"/>
    </xf>
    <xf numFmtId="0" fontId="6" fillId="13" borderId="46" xfId="0" applyFont="1" applyFill="1" applyBorder="1" applyAlignment="1">
      <alignment horizontal="center" vertical="center" wrapText="1"/>
    </xf>
    <xf numFmtId="0" fontId="12" fillId="12" borderId="33" xfId="0" applyFont="1" applyFill="1" applyBorder="1" applyAlignment="1">
      <alignment horizontal="center" vertical="center" wrapText="1"/>
    </xf>
    <xf numFmtId="0" fontId="12" fillId="12" borderId="58" xfId="0" applyFont="1" applyFill="1" applyBorder="1" applyAlignment="1">
      <alignment horizontal="center" vertical="center" wrapText="1"/>
    </xf>
    <xf numFmtId="0" fontId="12" fillId="12" borderId="24" xfId="0" applyFont="1" applyFill="1" applyBorder="1" applyAlignment="1">
      <alignment horizontal="center" vertical="center" wrapText="1"/>
    </xf>
    <xf numFmtId="0" fontId="12" fillId="12" borderId="37" xfId="0" applyFont="1" applyFill="1" applyBorder="1" applyAlignment="1">
      <alignment horizontal="center" vertical="center" wrapText="1"/>
    </xf>
    <xf numFmtId="0" fontId="12" fillId="12" borderId="67" xfId="0" applyFont="1" applyFill="1" applyBorder="1" applyAlignment="1">
      <alignment horizontal="center" vertical="center" wrapText="1"/>
    </xf>
    <xf numFmtId="0" fontId="12" fillId="12" borderId="25" xfId="0" applyFont="1" applyFill="1" applyBorder="1" applyAlignment="1">
      <alignment horizontal="center" vertical="center" wrapText="1"/>
    </xf>
    <xf numFmtId="0" fontId="11" fillId="0" borderId="12" xfId="0" applyFont="1" applyBorder="1" applyAlignment="1">
      <alignment horizontal="center" vertical="center" wrapText="1"/>
    </xf>
    <xf numFmtId="0" fontId="11" fillId="0" borderId="41"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1" xfId="0" applyFont="1" applyBorder="1" applyAlignment="1">
      <alignment horizontal="center" vertical="top" wrapText="1"/>
    </xf>
    <xf numFmtId="0" fontId="1" fillId="0" borderId="18" xfId="0" applyFont="1" applyBorder="1" applyAlignment="1"/>
    <xf numFmtId="0" fontId="6" fillId="0" borderId="22" xfId="0" applyFont="1" applyBorder="1" applyAlignment="1">
      <alignment horizontal="center" vertical="top" wrapText="1"/>
    </xf>
    <xf numFmtId="0" fontId="6" fillId="0" borderId="46" xfId="0" applyFont="1" applyBorder="1" applyAlignment="1">
      <alignment horizontal="center" vertical="top" wrapText="1"/>
    </xf>
    <xf numFmtId="0" fontId="6" fillId="0" borderId="2" xfId="0" applyFont="1" applyBorder="1" applyAlignment="1">
      <alignment horizontal="center" vertical="center" wrapText="1"/>
    </xf>
    <xf numFmtId="0" fontId="6" fillId="0" borderId="57" xfId="0" applyFont="1" applyBorder="1" applyAlignment="1">
      <alignment horizontal="center" vertical="center" wrapText="1"/>
    </xf>
    <xf numFmtId="0" fontId="0" fillId="13" borderId="46" xfId="0" applyFill="1" applyBorder="1" applyAlignment="1">
      <alignment horizontal="center" vertical="center" wrapText="1"/>
    </xf>
    <xf numFmtId="0" fontId="2" fillId="0" borderId="12" xfId="0" applyFont="1" applyBorder="1" applyAlignment="1">
      <alignment horizontal="center" vertical="center" textRotation="90"/>
    </xf>
    <xf numFmtId="0" fontId="2" fillId="0" borderId="68" xfId="0" applyFont="1" applyBorder="1" applyAlignment="1">
      <alignment horizontal="center" vertical="center" textRotation="90"/>
    </xf>
    <xf numFmtId="0" fontId="6" fillId="13" borderId="22" xfId="0" applyFont="1" applyFill="1" applyBorder="1" applyAlignment="1">
      <alignment horizontal="center" vertical="center" wrapText="1"/>
    </xf>
    <xf numFmtId="0" fontId="6" fillId="0" borderId="22" xfId="0" applyFont="1" applyBorder="1" applyAlignment="1">
      <alignment horizontal="center" vertical="center" wrapText="1"/>
    </xf>
    <xf numFmtId="0" fontId="6" fillId="0" borderId="46" xfId="0" applyFont="1" applyBorder="1" applyAlignment="1">
      <alignment horizontal="center" vertical="center" wrapText="1"/>
    </xf>
    <xf numFmtId="0" fontId="0" fillId="0" borderId="69" xfId="0" applyBorder="1" applyAlignment="1">
      <alignment horizontal="center" textRotation="90" wrapText="1"/>
    </xf>
    <xf numFmtId="0" fontId="0" fillId="0" borderId="70" xfId="0" applyBorder="1" applyAlignment="1">
      <alignment horizontal="center" textRotation="90" wrapText="1"/>
    </xf>
    <xf numFmtId="0" fontId="0" fillId="0" borderId="71" xfId="0" applyBorder="1" applyAlignment="1">
      <alignment horizontal="center" textRotation="90" wrapText="1"/>
    </xf>
    <xf numFmtId="0" fontId="61" fillId="14" borderId="33" xfId="0" applyFont="1" applyFill="1" applyBorder="1" applyAlignment="1">
      <alignment horizontal="center" vertical="center" wrapText="1"/>
    </xf>
    <xf numFmtId="0" fontId="14" fillId="14" borderId="58" xfId="0" applyFont="1" applyFill="1" applyBorder="1" applyAlignment="1">
      <alignment horizontal="center" vertical="center" wrapText="1"/>
    </xf>
    <xf numFmtId="0" fontId="14" fillId="14" borderId="44" xfId="0" applyFont="1" applyFill="1" applyBorder="1" applyAlignment="1">
      <alignment horizontal="center" vertical="center" wrapText="1"/>
    </xf>
    <xf numFmtId="0" fontId="11" fillId="13" borderId="1" xfId="0" applyFont="1" applyFill="1" applyBorder="1" applyAlignment="1">
      <alignment horizontal="center" vertical="center" wrapText="1"/>
    </xf>
    <xf numFmtId="0" fontId="6" fillId="13" borderId="21" xfId="0" applyFont="1" applyFill="1" applyBorder="1" applyAlignment="1">
      <alignment horizontal="center" vertical="center" wrapText="1"/>
    </xf>
    <xf numFmtId="0" fontId="11" fillId="13" borderId="36" xfId="0" applyFont="1" applyFill="1" applyBorder="1" applyAlignment="1">
      <alignment horizontal="center" vertical="center" wrapText="1"/>
    </xf>
    <xf numFmtId="0" fontId="1" fillId="0" borderId="69" xfId="0" applyFont="1" applyBorder="1" applyAlignment="1">
      <alignment textRotation="90" wrapText="1"/>
    </xf>
    <xf numFmtId="0" fontId="0" fillId="0" borderId="70" xfId="0" applyBorder="1" applyAlignment="1">
      <alignment textRotation="90" wrapText="1"/>
    </xf>
    <xf numFmtId="0" fontId="0" fillId="0" borderId="71" xfId="0" applyBorder="1" applyAlignment="1">
      <alignment textRotation="90" wrapText="1"/>
    </xf>
    <xf numFmtId="0" fontId="6" fillId="2" borderId="36" xfId="0" applyFont="1" applyFill="1" applyBorder="1" applyAlignment="1">
      <alignment horizontal="center" vertical="center" wrapText="1"/>
    </xf>
    <xf numFmtId="0" fontId="0" fillId="0" borderId="20" xfId="0" applyBorder="1" applyAlignment="1">
      <alignment wrapText="1"/>
    </xf>
    <xf numFmtId="0" fontId="0" fillId="0" borderId="30" xfId="0" applyBorder="1" applyAlignment="1">
      <alignment wrapText="1"/>
    </xf>
    <xf numFmtId="0" fontId="1" fillId="2" borderId="3" xfId="0" applyFont="1" applyFill="1" applyBorder="1" applyAlignment="1">
      <alignment vertical="top" wrapText="1"/>
    </xf>
    <xf numFmtId="0" fontId="56" fillId="0" borderId="22" xfId="0" applyFont="1" applyBorder="1" applyAlignment="1">
      <alignment horizontal="center" vertical="center" wrapText="1"/>
    </xf>
    <xf numFmtId="0" fontId="11" fillId="0" borderId="13" xfId="0" applyFont="1" applyBorder="1" applyAlignment="1">
      <alignment horizontal="center" vertical="center" wrapText="1"/>
    </xf>
    <xf numFmtId="0" fontId="0" fillId="0" borderId="3" xfId="0" applyBorder="1" applyAlignment="1">
      <alignment horizontal="center" wrapText="1"/>
    </xf>
    <xf numFmtId="0" fontId="0" fillId="0" borderId="46" xfId="0" applyBorder="1" applyAlignment="1">
      <alignment horizontal="center" wrapText="1"/>
    </xf>
    <xf numFmtId="0" fontId="6" fillId="0" borderId="1" xfId="0" applyFont="1" applyBorder="1" applyAlignment="1">
      <alignment horizontal="center" vertical="center" wrapText="1"/>
    </xf>
    <xf numFmtId="0" fontId="59" fillId="0" borderId="69" xfId="0" applyFont="1" applyBorder="1" applyAlignment="1">
      <alignment horizontal="center" vertical="center" textRotation="90" wrapText="1"/>
    </xf>
    <xf numFmtId="0" fontId="1" fillId="0" borderId="70" xfId="0" applyFont="1" applyBorder="1" applyAlignment="1">
      <alignment horizontal="center" vertical="center" textRotation="90" wrapText="1"/>
    </xf>
    <xf numFmtId="0" fontId="1" fillId="0" borderId="71" xfId="0" applyFont="1" applyBorder="1" applyAlignment="1">
      <alignment horizontal="center" vertical="center" textRotation="90" wrapText="1"/>
    </xf>
    <xf numFmtId="0" fontId="6" fillId="2" borderId="1" xfId="0" applyFont="1" applyFill="1" applyBorder="1" applyAlignment="1">
      <alignment horizontal="center" vertical="center" wrapText="1"/>
    </xf>
    <xf numFmtId="0" fontId="0" fillId="0" borderId="5" xfId="0" applyBorder="1" applyAlignment="1"/>
    <xf numFmtId="0" fontId="0" fillId="0" borderId="18" xfId="0" applyBorder="1" applyAlignment="1"/>
    <xf numFmtId="0" fontId="0" fillId="2" borderId="5" xfId="0" applyFill="1" applyBorder="1" applyAlignment="1">
      <alignment vertical="top" wrapText="1"/>
    </xf>
    <xf numFmtId="0" fontId="0" fillId="2" borderId="18" xfId="0" applyFill="1" applyBorder="1" applyAlignment="1">
      <alignment vertical="top" wrapText="1"/>
    </xf>
    <xf numFmtId="0" fontId="2" fillId="0" borderId="1" xfId="0" applyFont="1" applyBorder="1" applyAlignment="1">
      <alignment vertical="top" wrapText="1"/>
    </xf>
    <xf numFmtId="0" fontId="1" fillId="0" borderId="34" xfId="0" applyFont="1" applyBorder="1" applyAlignment="1">
      <alignment wrapText="1"/>
    </xf>
    <xf numFmtId="0" fontId="1" fillId="0" borderId="58" xfId="0" applyFont="1" applyBorder="1" applyAlignment="1">
      <alignment wrapText="1"/>
    </xf>
    <xf numFmtId="0" fontId="2" fillId="0" borderId="0" xfId="0" applyFont="1" applyAlignment="1">
      <alignment vertical="center" wrapText="1"/>
    </xf>
    <xf numFmtId="0" fontId="2" fillId="0" borderId="47" xfId="0" applyFont="1" applyBorder="1" applyAlignment="1">
      <alignment vertical="center" wrapText="1"/>
    </xf>
    <xf numFmtId="0" fontId="1" fillId="0" borderId="70" xfId="0" applyFont="1" applyBorder="1" applyAlignment="1">
      <alignment vertical="center" textRotation="90" wrapText="1"/>
    </xf>
    <xf numFmtId="0" fontId="1" fillId="0" borderId="71" xfId="0" applyFont="1" applyBorder="1" applyAlignment="1">
      <alignment vertical="center" textRotation="90" wrapText="1"/>
    </xf>
    <xf numFmtId="0" fontId="0" fillId="0" borderId="69" xfId="0" applyBorder="1" applyAlignment="1">
      <alignment horizontal="center" vertical="center" textRotation="90" wrapText="1"/>
    </xf>
    <xf numFmtId="0" fontId="0" fillId="0" borderId="70" xfId="0" applyBorder="1" applyAlignment="1">
      <alignment horizontal="center" vertical="center" textRotation="90" wrapText="1"/>
    </xf>
    <xf numFmtId="0" fontId="0" fillId="0" borderId="71" xfId="0" applyBorder="1" applyAlignment="1">
      <alignment horizontal="center" vertical="center" textRotation="90" wrapText="1"/>
    </xf>
    <xf numFmtId="0" fontId="1" fillId="0" borderId="69" xfId="0" applyFont="1" applyBorder="1" applyAlignment="1">
      <alignment vertical="center" textRotation="90" wrapText="1"/>
    </xf>
    <xf numFmtId="0" fontId="12" fillId="12" borderId="99" xfId="0" applyFont="1" applyFill="1" applyBorder="1" applyAlignment="1">
      <alignment horizontal="center" vertical="center" wrapText="1"/>
    </xf>
    <xf numFmtId="0" fontId="1" fillId="0" borderId="35" xfId="0" applyFont="1" applyBorder="1" applyAlignment="1">
      <alignment wrapText="1"/>
    </xf>
    <xf numFmtId="0" fontId="1" fillId="0" borderId="67" xfId="0" applyFont="1" applyBorder="1" applyAlignment="1">
      <alignment wrapText="1"/>
    </xf>
    <xf numFmtId="0" fontId="2" fillId="0" borderId="22" xfId="0" applyFont="1" applyBorder="1" applyAlignment="1">
      <alignment horizontal="left" vertical="center" wrapText="1"/>
    </xf>
    <xf numFmtId="0" fontId="2" fillId="0" borderId="46" xfId="0" applyFont="1" applyBorder="1" applyAlignment="1">
      <alignment vertical="center" wrapText="1"/>
    </xf>
    <xf numFmtId="0" fontId="2" fillId="0" borderId="22" xfId="0" applyFont="1" applyBorder="1" applyAlignment="1">
      <alignment horizontal="left" vertical="center"/>
    </xf>
    <xf numFmtId="0" fontId="2" fillId="0" borderId="46" xfId="0" applyFont="1" applyBorder="1" applyAlignment="1">
      <alignment vertical="center"/>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6" xfId="0" applyFont="1" applyBorder="1" applyAlignment="1">
      <alignment horizontal="center" vertical="center" wrapText="1"/>
    </xf>
    <xf numFmtId="0" fontId="14" fillId="14" borderId="33" xfId="0" applyFont="1" applyFill="1" applyBorder="1" applyAlignment="1">
      <alignment horizontal="center" vertical="center" wrapText="1"/>
    </xf>
    <xf numFmtId="0" fontId="14" fillId="14" borderId="24" xfId="0" applyFont="1" applyFill="1" applyBorder="1" applyAlignment="1">
      <alignment horizontal="center" vertical="center" wrapText="1"/>
    </xf>
    <xf numFmtId="0" fontId="12" fillId="12" borderId="102" xfId="0" applyFont="1" applyFill="1" applyBorder="1" applyAlignment="1">
      <alignment horizontal="center" vertical="center" wrapText="1"/>
    </xf>
    <xf numFmtId="0" fontId="12" fillId="12" borderId="103" xfId="0" applyFont="1" applyFill="1" applyBorder="1" applyAlignment="1">
      <alignment horizontal="center" vertical="center" wrapText="1"/>
    </xf>
    <xf numFmtId="0" fontId="12" fillId="12" borderId="104" xfId="0" applyFont="1" applyFill="1" applyBorder="1" applyAlignment="1">
      <alignment horizontal="center" vertical="center" wrapText="1"/>
    </xf>
    <xf numFmtId="0" fontId="6" fillId="13" borderId="3"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0" fillId="0" borderId="11" xfId="0" applyBorder="1" applyAlignment="1">
      <alignment wrapText="1"/>
    </xf>
    <xf numFmtId="0" fontId="6" fillId="0" borderId="34" xfId="0" applyFont="1" applyBorder="1" applyAlignment="1">
      <alignment horizontal="center" vertical="top" wrapText="1"/>
    </xf>
    <xf numFmtId="0" fontId="6" fillId="0" borderId="24" xfId="0" applyFont="1" applyBorder="1" applyAlignment="1">
      <alignment horizontal="center" vertical="top" wrapText="1"/>
    </xf>
    <xf numFmtId="0" fontId="6" fillId="0" borderId="3"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67" xfId="0" applyFont="1" applyBorder="1" applyAlignment="1">
      <alignment horizontal="center" vertical="center" wrapText="1"/>
    </xf>
    <xf numFmtId="0" fontId="6" fillId="0" borderId="36" xfId="0" applyFont="1" applyBorder="1" applyAlignment="1">
      <alignment horizontal="center" vertical="top" wrapText="1"/>
    </xf>
    <xf numFmtId="0" fontId="6" fillId="0" borderId="21" xfId="0" applyFont="1" applyBorder="1" applyAlignment="1">
      <alignment horizontal="center" vertical="top" wrapText="1"/>
    </xf>
    <xf numFmtId="0" fontId="6" fillId="0" borderId="25" xfId="0" applyFont="1" applyBorder="1" applyAlignment="1">
      <alignment horizontal="center" vertical="center" wrapText="1"/>
    </xf>
    <xf numFmtId="0" fontId="6" fillId="0" borderId="21" xfId="0" applyFont="1" applyBorder="1" applyAlignment="1">
      <alignment horizontal="center" vertical="center" wrapText="1"/>
    </xf>
    <xf numFmtId="0" fontId="2" fillId="6" borderId="12" xfId="0" applyFont="1" applyFill="1" applyBorder="1" applyAlignment="1">
      <alignment horizontal="center" vertical="center" wrapText="1"/>
    </xf>
    <xf numFmtId="0" fontId="2" fillId="6" borderId="68" xfId="0" applyFont="1" applyFill="1" applyBorder="1" applyAlignment="1">
      <alignment horizontal="center" vertical="center"/>
    </xf>
    <xf numFmtId="0" fontId="2" fillId="6" borderId="68" xfId="0" applyFont="1" applyFill="1" applyBorder="1" applyAlignment="1">
      <alignment horizontal="center" vertical="center" wrapText="1"/>
    </xf>
    <xf numFmtId="0" fontId="2" fillId="16" borderId="12" xfId="0" applyFont="1" applyFill="1" applyBorder="1" applyAlignment="1">
      <alignment horizontal="center" vertical="center" wrapText="1"/>
    </xf>
    <xf numFmtId="0" fontId="2" fillId="16" borderId="68" xfId="0" applyFont="1" applyFill="1" applyBorder="1" applyAlignment="1">
      <alignment horizontal="center" vertical="center" wrapText="1"/>
    </xf>
    <xf numFmtId="0" fontId="2" fillId="6" borderId="12" xfId="0" applyFont="1" applyFill="1" applyBorder="1" applyAlignment="1">
      <alignment horizontal="center" vertical="center"/>
    </xf>
    <xf numFmtId="0" fontId="2" fillId="9" borderId="1" xfId="0" applyFont="1" applyFill="1" applyBorder="1" applyAlignment="1">
      <alignment horizontal="center" vertical="center"/>
    </xf>
    <xf numFmtId="0" fontId="2" fillId="9" borderId="55" xfId="0" applyFont="1" applyFill="1" applyBorder="1" applyAlignment="1">
      <alignment horizontal="center" vertical="center"/>
    </xf>
    <xf numFmtId="0" fontId="2" fillId="8" borderId="12" xfId="0" applyFont="1" applyFill="1" applyBorder="1" applyAlignment="1">
      <alignment horizontal="center" vertical="center" wrapText="1"/>
    </xf>
    <xf numFmtId="0" fontId="2" fillId="8" borderId="68" xfId="0" applyFont="1" applyFill="1" applyBorder="1" applyAlignment="1">
      <alignment horizontal="center" vertical="center" wrapText="1"/>
    </xf>
    <xf numFmtId="0" fontId="2" fillId="7" borderId="12" xfId="0" applyFont="1" applyFill="1" applyBorder="1" applyAlignment="1">
      <alignment horizontal="center" vertical="center" wrapText="1"/>
    </xf>
    <xf numFmtId="0" fontId="2" fillId="7" borderId="68" xfId="0" applyFont="1" applyFill="1" applyBorder="1" applyAlignment="1">
      <alignment horizontal="center" vertical="center" wrapText="1"/>
    </xf>
    <xf numFmtId="0" fontId="2" fillId="6" borderId="22" xfId="0" applyFont="1" applyFill="1" applyBorder="1" applyAlignment="1">
      <alignment horizontal="center"/>
    </xf>
    <xf numFmtId="0" fontId="2" fillId="6" borderId="3" xfId="0" applyFont="1" applyFill="1" applyBorder="1" applyAlignment="1">
      <alignment horizontal="center"/>
    </xf>
    <xf numFmtId="0" fontId="2" fillId="6" borderId="46" xfId="0" applyFont="1" applyFill="1" applyBorder="1" applyAlignment="1">
      <alignment horizontal="center"/>
    </xf>
    <xf numFmtId="0" fontId="2" fillId="7" borderId="22" xfId="0" applyFont="1" applyFill="1" applyBorder="1" applyAlignment="1">
      <alignment horizontal="center"/>
    </xf>
    <xf numFmtId="0" fontId="2" fillId="7" borderId="3" xfId="0" applyFont="1" applyFill="1" applyBorder="1" applyAlignment="1">
      <alignment horizontal="center"/>
    </xf>
    <xf numFmtId="0" fontId="2" fillId="7" borderId="46" xfId="0" applyFont="1" applyFill="1" applyBorder="1" applyAlignment="1">
      <alignment horizontal="center"/>
    </xf>
    <xf numFmtId="0" fontId="2" fillId="4" borderId="22" xfId="0" applyFont="1" applyFill="1" applyBorder="1" applyAlignment="1">
      <alignment horizontal="center"/>
    </xf>
    <xf numFmtId="0" fontId="2" fillId="4" borderId="46" xfId="0" applyFont="1" applyFill="1" applyBorder="1" applyAlignment="1">
      <alignment horizontal="center"/>
    </xf>
    <xf numFmtId="0" fontId="2" fillId="20" borderId="12" xfId="0" applyFont="1" applyFill="1" applyBorder="1" applyAlignment="1">
      <alignment horizontal="center" vertical="center" wrapText="1"/>
    </xf>
    <xf numFmtId="0" fontId="2" fillId="20" borderId="68" xfId="0" applyFont="1" applyFill="1" applyBorder="1" applyAlignment="1">
      <alignment horizontal="center" vertical="center" wrapText="1"/>
    </xf>
    <xf numFmtId="0" fontId="2" fillId="13" borderId="1" xfId="0" applyFont="1" applyFill="1" applyBorder="1" applyAlignment="1">
      <alignment horizontal="center" vertical="center" wrapText="1"/>
    </xf>
    <xf numFmtId="0" fontId="0" fillId="13" borderId="55" xfId="0" applyFill="1" applyBorder="1" applyAlignment="1">
      <alignment horizontal="center" vertical="center" wrapText="1"/>
    </xf>
    <xf numFmtId="0" fontId="2" fillId="13" borderId="12" xfId="0" applyFont="1" applyFill="1" applyBorder="1" applyAlignment="1">
      <alignment horizontal="center" vertical="center" wrapText="1"/>
    </xf>
    <xf numFmtId="0" fontId="0" fillId="13" borderId="68" xfId="0" applyFill="1" applyBorder="1" applyAlignment="1">
      <alignment horizontal="center" vertical="center" wrapText="1"/>
    </xf>
    <xf numFmtId="0" fontId="2" fillId="0" borderId="12" xfId="0" applyFont="1" applyBorder="1" applyAlignment="1">
      <alignment horizontal="center" wrapText="1"/>
    </xf>
    <xf numFmtId="0" fontId="2" fillId="0" borderId="13" xfId="0" applyFont="1" applyBorder="1" applyAlignment="1">
      <alignment horizontal="center"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1" fillId="0" borderId="36" xfId="0" applyFont="1" applyBorder="1" applyAlignment="1">
      <alignment horizontal="left" vertical="top" wrapText="1"/>
    </xf>
    <xf numFmtId="0" fontId="1" fillId="0" borderId="20" xfId="0" applyFont="1" applyBorder="1" applyAlignment="1">
      <alignment horizontal="left" vertical="top" wrapText="1"/>
    </xf>
    <xf numFmtId="0" fontId="1" fillId="0" borderId="20" xfId="0" applyFont="1" applyBorder="1" applyAlignment="1">
      <alignment vertical="top" wrapText="1"/>
    </xf>
    <xf numFmtId="0" fontId="1" fillId="0" borderId="30" xfId="0" applyFont="1" applyBorder="1" applyAlignment="1">
      <alignmen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0" fillId="0" borderId="8" xfId="0" applyBorder="1" applyAlignment="1">
      <alignment horizontal="left" vertical="top" wrapText="1"/>
    </xf>
    <xf numFmtId="0" fontId="1" fillId="3" borderId="45" xfId="0" applyFont="1" applyFill="1" applyBorder="1" applyAlignment="1">
      <alignment horizontal="center" vertical="top" wrapText="1"/>
    </xf>
    <xf numFmtId="0" fontId="1" fillId="3" borderId="48" xfId="0" applyFont="1" applyFill="1" applyBorder="1" applyAlignment="1">
      <alignment horizontal="center" vertical="top" wrapText="1"/>
    </xf>
    <xf numFmtId="0" fontId="1" fillId="3" borderId="52" xfId="0" applyFont="1" applyFill="1" applyBorder="1" applyAlignment="1">
      <alignment horizontal="center" vertical="top" wrapText="1"/>
    </xf>
    <xf numFmtId="0" fontId="1" fillId="3" borderId="40" xfId="0" applyFont="1" applyFill="1" applyBorder="1" applyAlignment="1">
      <alignment horizontal="center" vertical="top" wrapText="1"/>
    </xf>
    <xf numFmtId="0" fontId="1" fillId="3" borderId="53" xfId="0" applyFont="1" applyFill="1" applyBorder="1" applyAlignment="1">
      <alignment horizontal="center" vertical="top" wrapText="1"/>
    </xf>
    <xf numFmtId="0" fontId="1" fillId="3" borderId="54" xfId="0" applyFont="1" applyFill="1" applyBorder="1" applyAlignment="1">
      <alignment horizontal="center" vertical="top" wrapText="1"/>
    </xf>
    <xf numFmtId="0" fontId="2" fillId="0" borderId="7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97" xfId="0" applyFont="1" applyBorder="1" applyAlignment="1">
      <alignment horizontal="left" vertical="top" wrapText="1"/>
    </xf>
    <xf numFmtId="0" fontId="1" fillId="0" borderId="111" xfId="0" applyFont="1" applyBorder="1" applyAlignment="1">
      <alignment horizontal="left" vertical="top" wrapText="1"/>
    </xf>
    <xf numFmtId="0" fontId="1" fillId="0" borderId="112" xfId="0" applyFont="1" applyBorder="1" applyAlignment="1">
      <alignment horizontal="left" vertical="top" wrapText="1"/>
    </xf>
    <xf numFmtId="0" fontId="1" fillId="0" borderId="112" xfId="0" applyFont="1" applyBorder="1" applyAlignment="1">
      <alignment vertical="top" wrapText="1"/>
    </xf>
    <xf numFmtId="0" fontId="1" fillId="0" borderId="113" xfId="0" applyFont="1" applyBorder="1" applyAlignment="1">
      <alignment vertical="top" wrapText="1"/>
    </xf>
    <xf numFmtId="0" fontId="2" fillId="0" borderId="114" xfId="0" applyFont="1" applyBorder="1" applyAlignment="1">
      <alignment horizontal="center" vertical="center" wrapText="1"/>
    </xf>
    <xf numFmtId="0" fontId="2" fillId="0" borderId="115" xfId="0" applyFont="1" applyBorder="1" applyAlignment="1">
      <alignment horizontal="center" vertical="center" wrapText="1"/>
    </xf>
    <xf numFmtId="0" fontId="2" fillId="0" borderId="100" xfId="0" applyFont="1" applyBorder="1" applyAlignment="1">
      <alignment horizontal="left" vertical="top" wrapText="1"/>
    </xf>
    <xf numFmtId="0" fontId="2" fillId="0" borderId="101" xfId="0" applyFont="1" applyBorder="1" applyAlignment="1">
      <alignment horizontal="left" vertical="top" wrapText="1"/>
    </xf>
    <xf numFmtId="0" fontId="6" fillId="0" borderId="117" xfId="0" applyFont="1" applyBorder="1" applyAlignment="1">
      <alignment vertical="top" wrapText="1"/>
    </xf>
    <xf numFmtId="0" fontId="6" fillId="0" borderId="118" xfId="0" applyFont="1" applyBorder="1" applyAlignment="1">
      <alignment vertical="top" wrapText="1"/>
    </xf>
    <xf numFmtId="0" fontId="6" fillId="0" borderId="119" xfId="0" applyFont="1" applyBorder="1" applyAlignment="1">
      <alignment vertical="top" wrapText="1"/>
    </xf>
    <xf numFmtId="0" fontId="6" fillId="0" borderId="73" xfId="0" applyFont="1" applyBorder="1" applyAlignment="1">
      <alignment vertical="top" wrapText="1"/>
    </xf>
    <xf numFmtId="0" fontId="6" fillId="0" borderId="96" xfId="0" applyFont="1" applyBorder="1" applyAlignment="1">
      <alignment horizontal="center" vertical="center" wrapText="1"/>
    </xf>
    <xf numFmtId="0" fontId="6" fillId="0" borderId="120" xfId="0" applyFont="1" applyBorder="1" applyAlignment="1">
      <alignment horizontal="center" vertical="center" wrapText="1"/>
    </xf>
    <xf numFmtId="0" fontId="8" fillId="0" borderId="121" xfId="0" applyFont="1" applyBorder="1" applyAlignment="1">
      <alignment horizontal="left" vertical="center" wrapText="1"/>
    </xf>
    <xf numFmtId="0" fontId="8" fillId="0" borderId="30" xfId="0" applyFont="1" applyBorder="1" applyAlignment="1">
      <alignment horizontal="left" vertical="center" wrapText="1"/>
    </xf>
    <xf numFmtId="0" fontId="38" fillId="0" borderId="19" xfId="0" applyFont="1" applyBorder="1" applyAlignment="1">
      <alignment horizontal="left" vertical="top" wrapText="1"/>
    </xf>
    <xf numFmtId="0" fontId="38" fillId="0" borderId="20" xfId="0" applyFont="1" applyBorder="1" applyAlignment="1">
      <alignment horizontal="left" vertical="top" wrapText="1"/>
    </xf>
    <xf numFmtId="0" fontId="38" fillId="0" borderId="30" xfId="0" applyFont="1" applyBorder="1" applyAlignment="1">
      <alignment horizontal="left" vertical="top" wrapText="1"/>
    </xf>
    <xf numFmtId="0" fontId="45" fillId="0" borderId="123" xfId="0" applyFont="1" applyBorder="1" applyAlignment="1">
      <alignment horizontal="left" vertical="top" wrapText="1"/>
    </xf>
    <xf numFmtId="0" fontId="1" fillId="0" borderId="44" xfId="0" applyFont="1" applyBorder="1" applyAlignment="1">
      <alignment horizontal="left" vertical="top" wrapText="1"/>
    </xf>
    <xf numFmtId="0" fontId="59" fillId="0" borderId="123" xfId="0" applyFont="1" applyBorder="1" applyAlignment="1">
      <alignment horizontal="left" vertical="top" wrapText="1"/>
    </xf>
    <xf numFmtId="0" fontId="45" fillId="0" borderId="124" xfId="0" applyFont="1" applyBorder="1" applyAlignment="1">
      <alignment horizontal="left" vertical="top" wrapText="1"/>
    </xf>
    <xf numFmtId="0" fontId="1" fillId="0" borderId="125" xfId="0" applyFont="1" applyBorder="1" applyAlignment="1">
      <alignment horizontal="left" vertical="top" wrapText="1"/>
    </xf>
    <xf numFmtId="0" fontId="65" fillId="0" borderId="123" xfId="0" applyFont="1" applyBorder="1" applyAlignment="1">
      <alignment horizontal="left" vertical="top" wrapText="1"/>
    </xf>
    <xf numFmtId="0" fontId="16" fillId="17" borderId="0" xfId="0" applyFont="1" applyFill="1" applyAlignment="1"/>
    <xf numFmtId="0" fontId="0" fillId="17" borderId="0" xfId="0" applyFill="1" applyAlignment="1"/>
    <xf numFmtId="0" fontId="64" fillId="0" borderId="0" xfId="0" applyFont="1" applyAlignment="1">
      <alignment horizontal="center"/>
    </xf>
    <xf numFmtId="0" fontId="2" fillId="0" borderId="85" xfId="0" applyFont="1" applyBorder="1" applyAlignment="1">
      <alignment horizontal="center" vertical="center" wrapText="1"/>
    </xf>
    <xf numFmtId="0" fontId="2" fillId="0" borderId="110" xfId="0" applyFont="1" applyBorder="1" applyAlignment="1">
      <alignment horizontal="center" vertical="center" wrapText="1"/>
    </xf>
    <xf numFmtId="0" fontId="2" fillId="0" borderId="86" xfId="0" applyFont="1" applyBorder="1" applyAlignment="1">
      <alignment horizontal="center" vertical="center" wrapText="1"/>
    </xf>
    <xf numFmtId="0" fontId="2" fillId="2" borderId="110" xfId="0" applyFont="1" applyFill="1" applyBorder="1" applyAlignment="1">
      <alignment horizontal="center" vertical="top" wrapText="1"/>
    </xf>
    <xf numFmtId="0" fontId="2" fillId="2" borderId="86" xfId="0" applyFont="1" applyFill="1" applyBorder="1" applyAlignment="1">
      <alignment horizontal="center" vertical="top" wrapText="1"/>
    </xf>
    <xf numFmtId="0" fontId="5" fillId="0" borderId="0" xfId="0" applyFont="1" applyAlignment="1">
      <alignment horizontal="center"/>
    </xf>
    <xf numFmtId="0" fontId="1" fillId="4" borderId="85" xfId="0" applyFont="1" applyFill="1" applyBorder="1" applyAlignment="1" applyProtection="1">
      <protection locked="0"/>
    </xf>
    <xf numFmtId="0" fontId="0" fillId="4" borderId="110" xfId="0" applyFill="1" applyBorder="1" applyAlignment="1" applyProtection="1">
      <protection locked="0"/>
    </xf>
    <xf numFmtId="0" fontId="0" fillId="4" borderId="86" xfId="0" applyFill="1" applyBorder="1" applyAlignment="1" applyProtection="1">
      <protection locked="0"/>
    </xf>
    <xf numFmtId="0" fontId="16" fillId="0" borderId="22" xfId="0" applyFont="1" applyBorder="1" applyAlignment="1">
      <alignment horizontal="left" vertical="top" wrapText="1" indent="15"/>
    </xf>
    <xf numFmtId="0" fontId="20" fillId="0" borderId="3" xfId="0" applyFont="1" applyBorder="1" applyAlignment="1">
      <alignment horizontal="left" vertical="top" wrapText="1" indent="15"/>
    </xf>
    <xf numFmtId="0" fontId="20" fillId="0" borderId="46" xfId="0" applyFont="1" applyBorder="1" applyAlignment="1">
      <alignment horizontal="left" vertical="top" wrapText="1" indent="15"/>
    </xf>
    <xf numFmtId="0" fontId="6" fillId="0" borderId="34" xfId="0" applyFont="1" applyBorder="1" applyAlignment="1">
      <alignment horizontal="left" vertical="top" wrapText="1" indent="2"/>
    </xf>
    <xf numFmtId="0" fontId="6" fillId="0" borderId="24" xfId="0" applyFont="1" applyBorder="1" applyAlignment="1">
      <alignment horizontal="left" vertical="top" wrapText="1" indent="2"/>
    </xf>
    <xf numFmtId="0" fontId="6" fillId="0" borderId="35" xfId="0" applyFont="1" applyBorder="1" applyAlignment="1">
      <alignment horizontal="left" vertical="center" wrapText="1" indent="2"/>
    </xf>
    <xf numFmtId="0" fontId="6" fillId="0" borderId="25" xfId="0" applyFont="1" applyBorder="1" applyAlignment="1">
      <alignment horizontal="left" vertical="center" wrapText="1" indent="2"/>
    </xf>
    <xf numFmtId="0" fontId="6" fillId="0" borderId="22" xfId="0" applyFont="1" applyBorder="1" applyAlignment="1">
      <alignment horizontal="left" vertical="center" wrapText="1"/>
    </xf>
    <xf numFmtId="0" fontId="6" fillId="0" borderId="46" xfId="0" applyFont="1" applyBorder="1" applyAlignment="1">
      <alignment horizontal="left" vertical="center" wrapText="1"/>
    </xf>
    <xf numFmtId="0" fontId="0" fillId="0" borderId="20" xfId="0" applyBorder="1" applyAlignment="1"/>
    <xf numFmtId="0" fontId="0" fillId="0" borderId="30" xfId="0" applyBorder="1" applyAlignment="1"/>
    <xf numFmtId="0" fontId="2" fillId="0" borderId="69" xfId="0" applyFont="1" applyBorder="1" applyAlignment="1">
      <alignment horizontal="center" vertical="center" textRotation="90"/>
    </xf>
    <xf numFmtId="0" fontId="0" fillId="0" borderId="70" xfId="0" applyBorder="1" applyAlignment="1">
      <alignment horizontal="center" vertical="center" textRotation="90"/>
    </xf>
    <xf numFmtId="0" fontId="0" fillId="0" borderId="71" xfId="0" applyBorder="1" applyAlignment="1">
      <alignment horizontal="center" vertical="center" textRotation="90"/>
    </xf>
    <xf numFmtId="0" fontId="6" fillId="0" borderId="14" xfId="0" applyFont="1" applyBorder="1" applyAlignment="1">
      <alignment horizontal="left" vertical="center" wrapText="1" indent="2"/>
    </xf>
    <xf numFmtId="0" fontId="6" fillId="0" borderId="15" xfId="0" applyFont="1" applyBorder="1" applyAlignment="1">
      <alignment horizontal="left" vertical="center" wrapText="1" indent="2"/>
    </xf>
    <xf numFmtId="0" fontId="6" fillId="0" borderId="7" xfId="0" applyFont="1" applyBorder="1" applyAlignment="1">
      <alignment horizontal="left" vertical="center" wrapText="1" indent="2"/>
    </xf>
    <xf numFmtId="0" fontId="6" fillId="0" borderId="16" xfId="0" applyFont="1" applyBorder="1" applyAlignment="1">
      <alignment horizontal="left" vertical="center" wrapText="1" indent="2"/>
    </xf>
    <xf numFmtId="0" fontId="11" fillId="0" borderId="7" xfId="0" applyFont="1" applyBorder="1" applyAlignment="1">
      <alignment horizontal="left" vertical="center" wrapText="1" indent="2"/>
    </xf>
    <xf numFmtId="0" fontId="6" fillId="0" borderId="9" xfId="0" applyFont="1" applyBorder="1" applyAlignment="1">
      <alignment horizontal="left" vertical="center" wrapText="1" indent="2"/>
    </xf>
    <xf numFmtId="0" fontId="6" fillId="0" borderId="17" xfId="0" applyFont="1" applyBorder="1" applyAlignment="1">
      <alignment horizontal="left" vertical="center" wrapText="1" indent="2"/>
    </xf>
    <xf numFmtId="0" fontId="6" fillId="0" borderId="36" xfId="0" applyFont="1" applyBorder="1" applyAlignment="1">
      <alignment horizontal="left" vertical="top" wrapText="1" indent="2"/>
    </xf>
    <xf numFmtId="0" fontId="6" fillId="0" borderId="21" xfId="0" applyFont="1" applyBorder="1" applyAlignment="1">
      <alignment horizontal="left" vertical="top" wrapText="1" indent="2"/>
    </xf>
    <xf numFmtId="0" fontId="11" fillId="0" borderId="36" xfId="0" applyFont="1" applyBorder="1" applyAlignment="1">
      <alignment horizontal="left" vertical="center" wrapText="1" indent="1"/>
    </xf>
    <xf numFmtId="0" fontId="11" fillId="0" borderId="21" xfId="0" applyFont="1" applyBorder="1" applyAlignment="1">
      <alignment horizontal="left" vertical="center" wrapText="1" indent="1"/>
    </xf>
    <xf numFmtId="0" fontId="11" fillId="0" borderId="35" xfId="0" applyFont="1" applyBorder="1" applyAlignment="1">
      <alignment horizontal="left" vertical="center" wrapText="1" indent="1"/>
    </xf>
    <xf numFmtId="0" fontId="11" fillId="0" borderId="25" xfId="0" applyFont="1" applyBorder="1" applyAlignment="1">
      <alignment horizontal="left" vertical="center" wrapText="1" indent="1"/>
    </xf>
    <xf numFmtId="0" fontId="6" fillId="0" borderId="36" xfId="0" applyFont="1" applyBorder="1" applyAlignment="1">
      <alignment horizontal="left" vertical="center" wrapText="1" indent="1"/>
    </xf>
    <xf numFmtId="0" fontId="6" fillId="0" borderId="21" xfId="0" applyFont="1" applyBorder="1" applyAlignment="1">
      <alignment horizontal="left" vertical="center" wrapText="1" indent="1"/>
    </xf>
    <xf numFmtId="0" fontId="22" fillId="2" borderId="22"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46" xfId="0" applyFont="1" applyFill="1" applyBorder="1" applyAlignment="1">
      <alignment horizontal="center" vertical="center" wrapText="1"/>
    </xf>
    <xf numFmtId="0" fontId="21" fillId="2" borderId="22" xfId="0" applyFont="1" applyFill="1" applyBorder="1" applyAlignment="1">
      <alignment horizontal="center" vertical="top" wrapText="1"/>
    </xf>
    <xf numFmtId="0" fontId="21" fillId="0" borderId="3" xfId="0" applyFont="1" applyBorder="1" applyAlignment="1">
      <alignment horizontal="center" vertical="top" wrapText="1"/>
    </xf>
    <xf numFmtId="0" fontId="21" fillId="0" borderId="46" xfId="0" applyFont="1" applyBorder="1" applyAlignment="1">
      <alignment horizontal="center" vertical="top" wrapText="1"/>
    </xf>
    <xf numFmtId="0" fontId="22" fillId="2" borderId="36" xfId="0" applyFont="1" applyFill="1" applyBorder="1" applyAlignment="1">
      <alignment horizontal="center" vertical="center" wrapText="1"/>
    </xf>
    <xf numFmtId="0" fontId="22" fillId="0" borderId="20" xfId="0" applyFont="1" applyBorder="1" applyAlignment="1"/>
    <xf numFmtId="0" fontId="22" fillId="0" borderId="30" xfId="0" applyFont="1" applyBorder="1" applyAlignment="1"/>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6" xfId="0" applyFont="1" applyBorder="1" applyAlignment="1">
      <alignment horizontal="center" vertical="center" wrapText="1"/>
    </xf>
    <xf numFmtId="0" fontId="11" fillId="0" borderId="7" xfId="0" applyFont="1" applyBorder="1" applyAlignment="1">
      <alignment horizontal="center" vertical="center" wrapText="1"/>
    </xf>
    <xf numFmtId="0" fontId="15" fillId="2" borderId="76"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40" xfId="0" applyFont="1" applyFill="1" applyBorder="1" applyAlignment="1">
      <alignment horizontal="center" vertical="center" wrapText="1"/>
    </xf>
    <xf numFmtId="0" fontId="15" fillId="2" borderId="53" xfId="0" applyFont="1" applyFill="1" applyBorder="1" applyAlignment="1">
      <alignment horizontal="center" vertical="center" wrapText="1"/>
    </xf>
    <xf numFmtId="0" fontId="15" fillId="2" borderId="37" xfId="0" applyFont="1" applyFill="1" applyBorder="1" applyAlignment="1">
      <alignment horizontal="center" vertical="center" wrapText="1"/>
    </xf>
    <xf numFmtId="0" fontId="15" fillId="2" borderId="67"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6" fillId="0" borderId="14" xfId="0" applyFont="1" applyBorder="1" applyAlignment="1">
      <alignment horizontal="center" vertical="top" wrapText="1"/>
    </xf>
    <xf numFmtId="0" fontId="6" fillId="0" borderId="15" xfId="0" applyFont="1" applyBorder="1" applyAlignment="1">
      <alignment horizontal="center" vertical="top" wrapText="1"/>
    </xf>
    <xf numFmtId="0" fontId="6" fillId="0" borderId="7" xfId="0" applyFont="1" applyBorder="1" applyAlignment="1">
      <alignment horizontal="center" vertical="top" wrapText="1"/>
    </xf>
    <xf numFmtId="0" fontId="6" fillId="0" borderId="16" xfId="0" applyFont="1" applyBorder="1" applyAlignment="1">
      <alignment horizontal="center" vertical="top" wrapText="1"/>
    </xf>
    <xf numFmtId="0" fontId="11" fillId="0" borderId="35" xfId="0" applyFont="1" applyBorder="1" applyAlignment="1">
      <alignment horizontal="center" vertical="center" wrapText="1"/>
    </xf>
    <xf numFmtId="0" fontId="0" fillId="0" borderId="69" xfId="0" applyBorder="1" applyAlignment="1">
      <alignment horizontal="center" vertical="center" textRotation="90"/>
    </xf>
    <xf numFmtId="0" fontId="15" fillId="2" borderId="33" xfId="0" applyFont="1" applyFill="1" applyBorder="1" applyAlignment="1">
      <alignment horizontal="center" vertical="center" wrapText="1"/>
    </xf>
    <xf numFmtId="0" fontId="15" fillId="2" borderId="58" xfId="0" applyFont="1" applyFill="1" applyBorder="1" applyAlignment="1">
      <alignment horizontal="center" vertical="center" wrapText="1"/>
    </xf>
    <xf numFmtId="0" fontId="15" fillId="2" borderId="24"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7" xfId="0" applyFont="1" applyBorder="1" applyAlignment="1">
      <alignment horizontal="center" vertical="center" wrapText="1"/>
    </xf>
    <xf numFmtId="0" fontId="15" fillId="2" borderId="18" xfId="0" applyFont="1" applyFill="1" applyBorder="1" applyAlignment="1">
      <alignment horizontal="center" vertical="center" wrapText="1"/>
    </xf>
    <xf numFmtId="0" fontId="15" fillId="2" borderId="32" xfId="0" applyFont="1" applyFill="1" applyBorder="1" applyAlignment="1">
      <alignment horizontal="center" vertical="center" wrapText="1"/>
    </xf>
  </cellXfs>
  <cellStyles count="5">
    <cellStyle name="Normal" xfId="0" builtinId="0"/>
    <cellStyle name="Normal 2" xfId="1" xr:uid="{00000000-0005-0000-0000-000001000000}"/>
    <cellStyle name="Normal_EM_DISC" xfId="2" xr:uid="{00000000-0005-0000-0000-000002000000}"/>
    <cellStyle name="Normal_LF_DISC" xfId="3" xr:uid="{00000000-0005-0000-0000-000003000000}"/>
    <cellStyle name="Normal_LF_DISC (2)" xfId="4" xr:uid="{00000000-0005-0000-0000-000004000000}"/>
  </cellStyles>
  <dxfs count="5">
    <dxf>
      <fill>
        <patternFill>
          <bgColor indexed="21"/>
        </patternFill>
      </fill>
    </dxf>
    <dxf>
      <font>
        <condense val="0"/>
        <extend val="0"/>
        <color indexed="21"/>
      </font>
      <fill>
        <patternFill>
          <bgColor indexed="21"/>
        </patternFill>
      </fill>
    </dxf>
    <dxf>
      <fill>
        <patternFill>
          <bgColor indexed="52"/>
        </patternFill>
      </fill>
    </dxf>
    <dxf>
      <font>
        <b/>
        <i val="0"/>
        <strike/>
        <condense val="0"/>
        <extend val="0"/>
        <color indexed="10"/>
      </font>
    </dxf>
    <dxf>
      <font>
        <b/>
        <i val="0"/>
        <strike/>
        <condense val="0"/>
        <extend val="0"/>
        <color indexed="10"/>
      </font>
      <fill>
        <patternFill patternType="none">
          <bgColor indexed="65"/>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 Id="rId35" Type="http://schemas.openxmlformats.org/officeDocument/2006/relationships/customXml" Target="../customXml/item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222250</xdr:colOff>
          <xdr:row>5</xdr:row>
          <xdr:rowOff>107950</xdr:rowOff>
        </xdr:from>
        <xdr:to>
          <xdr:col>11</xdr:col>
          <xdr:colOff>190500</xdr:colOff>
          <xdr:row>32</xdr:row>
          <xdr:rowOff>0</xdr:rowOff>
        </xdr:to>
        <xdr:sp macro="" textlink="">
          <xdr:nvSpPr>
            <xdr:cNvPr id="19457" name="Object 1" hidden="1">
              <a:extLst>
                <a:ext uri="{63B3BB69-23CF-44E3-9099-C40C66FF867C}">
                  <a14:compatExt spid="_x0000_s19457"/>
                </a:ext>
                <a:ext uri="{FF2B5EF4-FFF2-40B4-BE49-F238E27FC236}">
                  <a16:creationId xmlns:a16="http://schemas.microsoft.com/office/drawing/2014/main" id="{00000000-0008-0000-0100-0000014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18</xdr:col>
      <xdr:colOff>49530</xdr:colOff>
      <xdr:row>64</xdr:row>
      <xdr:rowOff>38100</xdr:rowOff>
    </xdr:from>
    <xdr:to>
      <xdr:col>105</xdr:col>
      <xdr:colOff>19050</xdr:colOff>
      <xdr:row>65</xdr:row>
      <xdr:rowOff>106115</xdr:rowOff>
    </xdr:to>
    <xdr:sp macro="" textlink="">
      <xdr:nvSpPr>
        <xdr:cNvPr id="2" name="Text Box 1">
          <a:extLst>
            <a:ext uri="{FF2B5EF4-FFF2-40B4-BE49-F238E27FC236}">
              <a16:creationId xmlns:a16="http://schemas.microsoft.com/office/drawing/2014/main" id="{00000000-0008-0000-1600-000002000000}"/>
            </a:ext>
          </a:extLst>
        </xdr:cNvPr>
        <xdr:cNvSpPr txBox="1">
          <a:spLocks noChangeArrowheads="1"/>
        </xdr:cNvSpPr>
      </xdr:nvSpPr>
      <xdr:spPr bwMode="auto">
        <a:xfrm>
          <a:off x="3164205" y="10610850"/>
          <a:ext cx="8770620" cy="229940"/>
        </a:xfrm>
        <a:prstGeom prst="rect">
          <a:avLst/>
        </a:prstGeom>
        <a:solidFill>
          <a:srgbClr val="FFFFFF"/>
        </a:solidFill>
        <a:ln w="9525">
          <a:solidFill>
            <a:srgbClr val="000000"/>
          </a:solidFill>
          <a:miter lim="800000"/>
          <a:headEnd/>
          <a:tailEnd/>
        </a:ln>
      </xdr:spPr>
      <xdr:txBody>
        <a:bodyPr vertOverflow="clip" wrap="square" lIns="36576" tIns="27432" rIns="36576" bIns="0" anchor="t" upright="1"/>
        <a:lstStyle/>
        <a:p>
          <a:pPr algn="ctr" rtl="0">
            <a:defRPr sz="1000"/>
          </a:pPr>
          <a:r>
            <a:rPr lang="en-GB" sz="1200" b="1" i="0" u="none" strike="noStrike" baseline="0">
              <a:solidFill>
                <a:srgbClr val="000000"/>
              </a:solidFill>
              <a:latin typeface="Arial"/>
              <a:cs typeface="Arial"/>
            </a:rPr>
            <a:t>Comments</a:t>
          </a:r>
        </a:p>
      </xdr:txBody>
    </xdr:sp>
    <xdr:clientData/>
  </xdr:twoCellAnchor>
  <xdr:twoCellAnchor>
    <xdr:from>
      <xdr:col>18</xdr:col>
      <xdr:colOff>49530</xdr:colOff>
      <xdr:row>65</xdr:row>
      <xdr:rowOff>95250</xdr:rowOff>
    </xdr:from>
    <xdr:to>
      <xdr:col>105</xdr:col>
      <xdr:colOff>19050</xdr:colOff>
      <xdr:row>71</xdr:row>
      <xdr:rowOff>0</xdr:rowOff>
    </xdr:to>
    <xdr:sp macro="" textlink="" fLocksText="0">
      <xdr:nvSpPr>
        <xdr:cNvPr id="3" name="Text Box 2">
          <a:extLst>
            <a:ext uri="{FF2B5EF4-FFF2-40B4-BE49-F238E27FC236}">
              <a16:creationId xmlns:a16="http://schemas.microsoft.com/office/drawing/2014/main" id="{00000000-0008-0000-1600-000003000000}"/>
            </a:ext>
          </a:extLst>
        </xdr:cNvPr>
        <xdr:cNvSpPr txBox="1">
          <a:spLocks noChangeArrowheads="1"/>
        </xdr:cNvSpPr>
      </xdr:nvSpPr>
      <xdr:spPr bwMode="auto">
        <a:xfrm>
          <a:off x="3164205" y="10829925"/>
          <a:ext cx="8770620" cy="876300"/>
        </a:xfrm>
        <a:prstGeom prst="rect">
          <a:avLst/>
        </a:prstGeom>
        <a:solidFill>
          <a:srgbClr val="FFCC99"/>
        </a:solidFill>
        <a:ln w="9525">
          <a:solidFill>
            <a:srgbClr val="000000"/>
          </a:solidFill>
          <a:miter lim="800000"/>
          <a:headEnd/>
          <a:tailEnd/>
        </a:ln>
      </xdr:spPr>
      <xdr:txBody>
        <a:bodyPr/>
        <a:lstStyle/>
        <a:p>
          <a:endParaRPr lang="en-GB" baseline="0"/>
        </a:p>
      </xdr:txBody>
    </xdr:sp>
    <xdr:clientData/>
  </xdr:twoCellAnchor>
  <xdr:twoCellAnchor>
    <xdr:from>
      <xdr:col>1</xdr:col>
      <xdr:colOff>0</xdr:colOff>
      <xdr:row>64</xdr:row>
      <xdr:rowOff>38100</xdr:rowOff>
    </xdr:from>
    <xdr:to>
      <xdr:col>18</xdr:col>
      <xdr:colOff>53340</xdr:colOff>
      <xdr:row>71</xdr:row>
      <xdr:rowOff>0</xdr:rowOff>
    </xdr:to>
    <xdr:sp macro="" textlink="">
      <xdr:nvSpPr>
        <xdr:cNvPr id="4" name="Rectangle 3">
          <a:extLst>
            <a:ext uri="{FF2B5EF4-FFF2-40B4-BE49-F238E27FC236}">
              <a16:creationId xmlns:a16="http://schemas.microsoft.com/office/drawing/2014/main" id="{00000000-0008-0000-1600-000004000000}"/>
            </a:ext>
          </a:extLst>
        </xdr:cNvPr>
        <xdr:cNvSpPr>
          <a:spLocks noChangeArrowheads="1"/>
        </xdr:cNvSpPr>
      </xdr:nvSpPr>
      <xdr:spPr bwMode="auto">
        <a:xfrm>
          <a:off x="104775" y="10610850"/>
          <a:ext cx="3063240" cy="1095375"/>
        </a:xfrm>
        <a:prstGeom prst="rect">
          <a:avLst/>
        </a:prstGeom>
        <a:solidFill>
          <a:srgbClr val="FFFFFF">
            <a:alpha val="0"/>
          </a:srgbClr>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nergynetworks.sharepoint.com/Users/alan.creighton/AppData/Local/Microsoft/Windows/INetCache/Content.Outlook/W91J6BOI/Northern%20Powergrid%20(Northeast)%20SmallGen-WITHOUT%20restrictions-20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de"/>
      <sheetName val="Options"/>
      <sheetName val="&gt; 1MW"/>
      <sheetName val="&lt; 1MW"/>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Microsoft_Word_97_-_2003_Document.doc"/></Relationships>
</file>

<file path=xl/worksheets/_rels/sheet21.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4.vml"/></Relationships>
</file>

<file path=xl/worksheets/_rels/sheet23.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5.vml"/><Relationship Id="rId1" Type="http://schemas.openxmlformats.org/officeDocument/2006/relationships/drawing" Target="../drawings/drawing2.xml"/></Relationships>
</file>

<file path=xl/worksheets/_rels/sheet24.xml.rels><?xml version="1.0" encoding="UTF-8" standalone="yes"?>
<Relationships xmlns="http://schemas.openxmlformats.org/package/2006/relationships"><Relationship Id="rId2" Type="http://schemas.openxmlformats.org/officeDocument/2006/relationships/comments" Target="../comments15.xml"/><Relationship Id="rId1" Type="http://schemas.openxmlformats.org/officeDocument/2006/relationships/vmlDrawing" Target="../drawings/vmlDrawing16.vml"/></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B1:M23"/>
  <sheetViews>
    <sheetView showGridLines="0" zoomScaleNormal="100" workbookViewId="0">
      <selection activeCell="B20" sqref="B20"/>
    </sheetView>
  </sheetViews>
  <sheetFormatPr defaultColWidth="8.7265625" defaultRowHeight="12.5" x14ac:dyDescent="0.25"/>
  <cols>
    <col min="1" max="1" width="3.453125" style="164" customWidth="1"/>
    <col min="2" max="2" width="15.7265625" style="164" customWidth="1"/>
    <col min="3" max="3" width="21.81640625" style="164" customWidth="1"/>
    <col min="4" max="4" width="21.7265625" style="164" customWidth="1"/>
    <col min="5" max="5" width="7.7265625" style="164" customWidth="1"/>
    <col min="6" max="6" width="6.1796875" style="164" customWidth="1"/>
    <col min="7" max="7" width="5.1796875" style="164" customWidth="1"/>
    <col min="8" max="8" width="5.7265625" style="164" customWidth="1"/>
    <col min="9" max="9" width="4.7265625" style="164" customWidth="1"/>
    <col min="10" max="16384" width="8.7265625" style="164"/>
  </cols>
  <sheetData>
    <row r="1" spans="2:13" ht="25" x14ac:dyDescent="0.25">
      <c r="B1" s="193"/>
      <c r="C1" s="192"/>
      <c r="G1" s="193"/>
      <c r="H1" s="148" t="s">
        <v>0</v>
      </c>
    </row>
    <row r="2" spans="2:13" x14ac:dyDescent="0.25">
      <c r="B2" s="232" t="s">
        <v>1</v>
      </c>
      <c r="C2" s="192"/>
      <c r="D2" s="193"/>
      <c r="E2" s="193"/>
      <c r="F2" s="193"/>
      <c r="G2" s="193"/>
      <c r="H2" s="193"/>
      <c r="I2" s="193"/>
    </row>
    <row r="3" spans="2:13" ht="13.5" thickBot="1" x14ac:dyDescent="0.35">
      <c r="B3" s="168"/>
      <c r="C3" s="194"/>
      <c r="D3" s="193"/>
      <c r="E3" s="193"/>
      <c r="F3" s="193"/>
      <c r="H3" s="193"/>
      <c r="I3" s="193"/>
    </row>
    <row r="4" spans="2:13" ht="26.5" thickBot="1" x14ac:dyDescent="0.3">
      <c r="B4" s="304" t="s">
        <v>2</v>
      </c>
      <c r="C4" s="306"/>
      <c r="D4" s="193"/>
      <c r="E4" s="195" t="s">
        <v>3</v>
      </c>
      <c r="F4" s="193"/>
    </row>
    <row r="5" spans="2:13" x14ac:dyDescent="0.25">
      <c r="B5" s="233"/>
      <c r="C5" s="192"/>
      <c r="D5" s="193"/>
      <c r="E5" s="193"/>
      <c r="F5" s="193"/>
      <c r="G5" s="193"/>
      <c r="H5" s="193"/>
      <c r="I5" s="193"/>
    </row>
    <row r="6" spans="2:13" ht="13" x14ac:dyDescent="0.3">
      <c r="B6" s="235" t="s">
        <v>4</v>
      </c>
      <c r="C6" s="192"/>
      <c r="D6" s="193"/>
      <c r="F6" s="193"/>
      <c r="G6" s="193"/>
      <c r="H6" s="193"/>
      <c r="I6" s="193"/>
      <c r="M6" s="168"/>
    </row>
    <row r="7" spans="2:13" x14ac:dyDescent="0.25">
      <c r="B7" s="193"/>
      <c r="C7" s="192"/>
      <c r="D7" s="193"/>
      <c r="E7" s="193"/>
      <c r="F7" s="193"/>
      <c r="G7" s="303" t="s">
        <v>5</v>
      </c>
      <c r="H7" s="193"/>
      <c r="I7" s="193"/>
    </row>
    <row r="8" spans="2:13" ht="13" thickBot="1" x14ac:dyDescent="0.3">
      <c r="B8" s="193"/>
      <c r="C8" s="192"/>
      <c r="D8" s="193"/>
      <c r="E8" s="193"/>
      <c r="F8" s="193"/>
      <c r="G8" s="193"/>
      <c r="H8" s="193"/>
      <c r="I8" s="193"/>
    </row>
    <row r="9" spans="2:13" ht="61.5" customHeight="1" x14ac:dyDescent="0.25">
      <c r="B9" s="307" t="s">
        <v>6</v>
      </c>
      <c r="C9" s="308" t="s">
        <v>7</v>
      </c>
      <c r="D9" s="309" t="s">
        <v>8</v>
      </c>
      <c r="F9" s="193"/>
      <c r="G9" s="303" t="s">
        <v>9</v>
      </c>
      <c r="H9" s="193"/>
      <c r="I9" s="193"/>
    </row>
    <row r="10" spans="2:13" ht="58" thickBot="1" x14ac:dyDescent="0.3">
      <c r="B10" s="310"/>
      <c r="C10" s="311"/>
      <c r="D10" s="312" t="s">
        <v>10</v>
      </c>
      <c r="F10" s="193"/>
      <c r="G10" s="193"/>
      <c r="H10" s="193"/>
      <c r="I10" s="193"/>
    </row>
    <row r="11" spans="2:13" x14ac:dyDescent="0.25">
      <c r="B11" s="313">
        <v>1</v>
      </c>
      <c r="C11" s="314"/>
      <c r="D11" s="315" t="s">
        <v>11</v>
      </c>
      <c r="F11" s="196"/>
      <c r="G11" s="196"/>
      <c r="H11" s="196"/>
      <c r="I11" s="196"/>
    </row>
    <row r="12" spans="2:13" x14ac:dyDescent="0.25">
      <c r="B12" s="316">
        <v>2</v>
      </c>
      <c r="C12" s="305"/>
      <c r="D12" s="317" t="s">
        <v>11</v>
      </c>
      <c r="F12" s="196"/>
      <c r="G12" s="196"/>
      <c r="H12" s="196"/>
      <c r="I12" s="196"/>
    </row>
    <row r="13" spans="2:13" x14ac:dyDescent="0.25">
      <c r="B13" s="316">
        <v>3</v>
      </c>
      <c r="C13" s="305"/>
      <c r="D13" s="317" t="s">
        <v>12</v>
      </c>
      <c r="F13" s="196"/>
      <c r="G13" s="196"/>
      <c r="H13" s="196"/>
      <c r="I13" s="196"/>
    </row>
    <row r="14" spans="2:13" x14ac:dyDescent="0.25">
      <c r="B14" s="316">
        <v>4</v>
      </c>
      <c r="C14" s="305"/>
      <c r="D14" s="317" t="s">
        <v>12</v>
      </c>
      <c r="F14" s="196"/>
      <c r="G14" s="196"/>
      <c r="H14" s="196"/>
      <c r="I14" s="196"/>
    </row>
    <row r="15" spans="2:13" ht="13" thickBot="1" x14ac:dyDescent="0.3">
      <c r="B15" s="318">
        <v>5</v>
      </c>
      <c r="C15" s="319"/>
      <c r="D15" s="320" t="s">
        <v>12</v>
      </c>
      <c r="F15" s="193"/>
      <c r="G15" s="193"/>
      <c r="H15" s="193"/>
      <c r="I15" s="193"/>
    </row>
    <row r="16" spans="2:13" x14ac:dyDescent="0.25">
      <c r="B16" s="196"/>
      <c r="C16" s="194"/>
      <c r="D16" s="196"/>
      <c r="E16" s="196"/>
      <c r="F16" s="196"/>
      <c r="G16" s="196"/>
      <c r="H16" s="193"/>
      <c r="I16" s="193"/>
    </row>
    <row r="17" spans="2:9" ht="39" customHeight="1" x14ac:dyDescent="0.25">
      <c r="B17" s="234" t="s">
        <v>13</v>
      </c>
      <c r="C17" s="538" t="s">
        <v>14</v>
      </c>
      <c r="D17" s="539"/>
      <c r="E17" s="539"/>
      <c r="F17" s="196"/>
      <c r="G17" s="196"/>
      <c r="H17" s="193"/>
      <c r="I17" s="193"/>
    </row>
    <row r="18" spans="2:9" ht="26.25" customHeight="1" x14ac:dyDescent="0.25">
      <c r="B18" s="234" t="s">
        <v>15</v>
      </c>
      <c r="C18" s="538" t="s">
        <v>16</v>
      </c>
      <c r="D18" s="539"/>
      <c r="E18" s="539"/>
      <c r="F18" s="196"/>
      <c r="G18" s="196"/>
      <c r="H18" s="193"/>
      <c r="I18" s="193"/>
    </row>
    <row r="19" spans="2:9" x14ac:dyDescent="0.25">
      <c r="B19"/>
      <c r="C19"/>
      <c r="D19"/>
      <c r="E19" s="196"/>
      <c r="F19" s="196"/>
      <c r="G19" s="196"/>
      <c r="H19" s="193"/>
      <c r="I19" s="193"/>
    </row>
    <row r="20" spans="2:9" x14ac:dyDescent="0.25">
      <c r="B20" s="22"/>
      <c r="C20" t="s">
        <v>17</v>
      </c>
      <c r="D20"/>
      <c r="E20" s="196"/>
      <c r="F20" s="196"/>
      <c r="G20" s="196"/>
      <c r="H20" s="193"/>
      <c r="I20" s="193"/>
    </row>
    <row r="21" spans="2:9" x14ac:dyDescent="0.25">
      <c r="B21"/>
      <c r="C21"/>
      <c r="D21"/>
      <c r="E21" s="196"/>
      <c r="F21" s="196"/>
      <c r="G21" s="196"/>
      <c r="H21" s="193"/>
      <c r="I21" s="193"/>
    </row>
    <row r="22" spans="2:9" x14ac:dyDescent="0.25">
      <c r="B22" s="193"/>
      <c r="C22" s="194"/>
      <c r="D22" s="198"/>
      <c r="E22" s="196"/>
      <c r="F22" s="196"/>
      <c r="G22" s="196"/>
      <c r="H22" s="193"/>
      <c r="I22" s="193"/>
    </row>
    <row r="23" spans="2:9" x14ac:dyDescent="0.25">
      <c r="B23" s="193"/>
      <c r="C23" s="194"/>
      <c r="D23" s="196"/>
      <c r="E23" s="196"/>
      <c r="F23" s="196"/>
      <c r="G23" s="196"/>
      <c r="H23" s="193"/>
      <c r="I23" s="193"/>
    </row>
  </sheetData>
  <mergeCells count="2">
    <mergeCell ref="C17:E17"/>
    <mergeCell ref="C18:E18"/>
  </mergeCells>
  <pageMargins left="0.75" right="0.75" top="1" bottom="1" header="0.5" footer="0.5"/>
  <pageSetup paperSize="9" scale="86" orientation="portrait" horizontalDpi="2400" verticalDpi="2400" r:id="rId1"/>
  <headerFooter alignWithMargins="0">
    <oddHeader>&amp;L&amp;12Table 12(b) - Demand Control in response to a High Risk of Demand Reduction</oddHead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DB49E-5A12-4D37-8669-8B0C3B611A8D}">
  <dimension ref="A1:H21"/>
  <sheetViews>
    <sheetView workbookViewId="0">
      <selection activeCell="E1" sqref="E1"/>
    </sheetView>
  </sheetViews>
  <sheetFormatPr defaultRowHeight="12.5" x14ac:dyDescent="0.25"/>
  <cols>
    <col min="1" max="1" width="9.7265625" customWidth="1"/>
    <col min="2" max="2" width="27.26953125" customWidth="1"/>
    <col min="3" max="3" width="27.1796875" customWidth="1"/>
    <col min="4" max="4" width="23.1796875" customWidth="1"/>
  </cols>
  <sheetData>
    <row r="1" spans="1:8" ht="25" x14ac:dyDescent="0.25">
      <c r="A1" s="164"/>
      <c r="B1" s="193"/>
      <c r="C1" s="192"/>
      <c r="D1" s="193"/>
      <c r="E1" s="148" t="s">
        <v>443</v>
      </c>
      <c r="F1" s="164"/>
      <c r="G1" s="193"/>
      <c r="H1" s="193"/>
    </row>
    <row r="2" spans="1:8" x14ac:dyDescent="0.25">
      <c r="A2" s="164"/>
      <c r="B2" s="232" t="s">
        <v>1</v>
      </c>
      <c r="C2" s="192"/>
      <c r="D2" s="193"/>
      <c r="E2" s="193"/>
      <c r="F2" s="193"/>
      <c r="G2" s="193"/>
      <c r="H2" s="193"/>
    </row>
    <row r="3" spans="1:8" ht="13.5" thickBot="1" x14ac:dyDescent="0.35">
      <c r="A3" s="164"/>
      <c r="B3" s="168"/>
      <c r="C3" s="194"/>
      <c r="D3" s="193"/>
      <c r="E3" s="193"/>
      <c r="F3" s="193"/>
      <c r="G3" s="164"/>
      <c r="H3" s="193"/>
    </row>
    <row r="4" spans="1:8" ht="13" thickBot="1" x14ac:dyDescent="0.3">
      <c r="A4" s="164"/>
      <c r="B4" s="348" t="s">
        <v>2</v>
      </c>
      <c r="C4" s="349"/>
      <c r="D4" s="195" t="s">
        <v>3</v>
      </c>
      <c r="E4" s="164"/>
      <c r="F4" s="164"/>
      <c r="G4" s="193"/>
      <c r="H4" s="193"/>
    </row>
    <row r="5" spans="1:8" x14ac:dyDescent="0.25">
      <c r="A5" s="164"/>
      <c r="B5" s="233"/>
      <c r="C5" s="192"/>
      <c r="D5" s="193"/>
      <c r="E5" s="193"/>
      <c r="F5" s="193"/>
      <c r="G5" s="193"/>
      <c r="H5" s="193"/>
    </row>
    <row r="6" spans="1:8" x14ac:dyDescent="0.25">
      <c r="A6" s="164"/>
      <c r="D6" s="193"/>
      <c r="E6" s="164"/>
      <c r="F6" s="193"/>
      <c r="G6" s="193"/>
      <c r="H6" s="193"/>
    </row>
    <row r="7" spans="1:8" x14ac:dyDescent="0.25">
      <c r="A7" s="164"/>
      <c r="B7" s="348" t="s">
        <v>127</v>
      </c>
      <c r="C7" s="349"/>
      <c r="D7" s="193"/>
      <c r="E7" s="193"/>
      <c r="F7" s="193"/>
      <c r="G7" s="193"/>
      <c r="H7" s="193"/>
    </row>
    <row r="8" spans="1:8" x14ac:dyDescent="0.25">
      <c r="A8" s="164"/>
      <c r="B8" s="193"/>
      <c r="C8" s="192"/>
      <c r="D8" s="193"/>
      <c r="E8" s="193"/>
      <c r="F8" s="193"/>
      <c r="G8" s="193"/>
      <c r="H8" s="193"/>
    </row>
    <row r="9" spans="1:8" ht="45" customHeight="1" thickBot="1" x14ac:dyDescent="0.3">
      <c r="A9" s="164"/>
      <c r="B9" s="307" t="s">
        <v>6</v>
      </c>
      <c r="C9" s="308" t="s">
        <v>128</v>
      </c>
      <c r="D9" s="346" t="s">
        <v>8</v>
      </c>
      <c r="E9" s="164"/>
      <c r="F9" s="193"/>
      <c r="G9" s="193"/>
      <c r="H9" s="303" t="s">
        <v>9</v>
      </c>
    </row>
    <row r="10" spans="1:8" ht="52" customHeight="1" x14ac:dyDescent="0.25">
      <c r="A10" s="164"/>
      <c r="B10" s="310"/>
      <c r="C10" s="347"/>
      <c r="D10" s="346" t="s">
        <v>129</v>
      </c>
      <c r="E10" s="164"/>
      <c r="F10" s="193"/>
      <c r="G10" s="193"/>
      <c r="H10" s="303"/>
    </row>
    <row r="11" spans="1:8" x14ac:dyDescent="0.25">
      <c r="A11" s="164"/>
      <c r="B11" s="313">
        <v>1</v>
      </c>
      <c r="C11" s="314"/>
      <c r="D11" s="315" t="s">
        <v>11</v>
      </c>
      <c r="E11" s="164"/>
      <c r="F11" s="196"/>
      <c r="G11" s="196"/>
      <c r="H11" s="196"/>
    </row>
    <row r="12" spans="1:8" x14ac:dyDescent="0.25">
      <c r="A12" s="164"/>
      <c r="B12" s="316">
        <v>2</v>
      </c>
      <c r="C12" s="305"/>
      <c r="D12" s="317" t="s">
        <v>11</v>
      </c>
      <c r="E12" s="164"/>
      <c r="F12" s="196"/>
      <c r="G12" s="196"/>
      <c r="H12" s="196"/>
    </row>
    <row r="13" spans="1:8" x14ac:dyDescent="0.25">
      <c r="A13" s="164"/>
      <c r="B13" s="316">
        <v>3</v>
      </c>
      <c r="C13" s="305"/>
      <c r="D13" s="317" t="s">
        <v>12</v>
      </c>
      <c r="E13" s="164"/>
      <c r="F13" s="196"/>
      <c r="G13" s="196"/>
      <c r="H13" s="196"/>
    </row>
    <row r="14" spans="1:8" x14ac:dyDescent="0.25">
      <c r="A14" s="164"/>
      <c r="B14" s="316">
        <v>4</v>
      </c>
      <c r="C14" s="305"/>
      <c r="D14" s="317" t="s">
        <v>12</v>
      </c>
      <c r="E14" s="164"/>
      <c r="F14" s="196"/>
      <c r="G14" s="196"/>
      <c r="H14" s="196"/>
    </row>
    <row r="15" spans="1:8" ht="13" thickBot="1" x14ac:dyDescent="0.3">
      <c r="A15" s="164"/>
      <c r="B15" s="318">
        <v>5</v>
      </c>
      <c r="C15" s="319"/>
      <c r="D15" s="320" t="s">
        <v>12</v>
      </c>
      <c r="E15" s="164"/>
      <c r="F15" s="193"/>
      <c r="G15" s="193"/>
      <c r="H15" s="193"/>
    </row>
    <row r="16" spans="1:8" x14ac:dyDescent="0.25">
      <c r="A16" s="164"/>
      <c r="B16" s="196"/>
      <c r="C16" s="194"/>
      <c r="D16" s="196"/>
      <c r="E16" s="196"/>
      <c r="F16" s="196"/>
      <c r="G16" s="196"/>
      <c r="H16" s="193"/>
    </row>
    <row r="17" spans="1:8" ht="23.25" customHeight="1" x14ac:dyDescent="0.25">
      <c r="A17" s="164"/>
      <c r="B17" s="234" t="s">
        <v>13</v>
      </c>
      <c r="C17" s="538" t="s">
        <v>130</v>
      </c>
      <c r="D17" s="539"/>
      <c r="E17" s="539"/>
      <c r="F17" s="196"/>
      <c r="G17" s="196"/>
      <c r="H17" s="193"/>
    </row>
    <row r="18" spans="1:8" x14ac:dyDescent="0.25">
      <c r="A18" s="164"/>
      <c r="B18" s="234" t="s">
        <v>15</v>
      </c>
      <c r="C18" s="538" t="s">
        <v>131</v>
      </c>
      <c r="D18" s="539"/>
      <c r="E18" s="539"/>
      <c r="F18" s="196"/>
      <c r="G18" s="196"/>
      <c r="H18" s="193"/>
    </row>
    <row r="19" spans="1:8" x14ac:dyDescent="0.25">
      <c r="A19" s="164"/>
      <c r="B19" s="193"/>
      <c r="C19" s="197"/>
      <c r="D19" s="196"/>
      <c r="E19" s="196"/>
      <c r="F19" s="196"/>
      <c r="G19" s="196"/>
      <c r="H19" s="193"/>
    </row>
    <row r="20" spans="1:8" x14ac:dyDescent="0.25">
      <c r="A20" s="164"/>
      <c r="B20" s="193"/>
      <c r="C20" s="197"/>
      <c r="D20" s="196"/>
      <c r="E20" s="196"/>
      <c r="F20" s="196"/>
      <c r="G20" s="196"/>
      <c r="H20" s="193"/>
    </row>
    <row r="21" spans="1:8" x14ac:dyDescent="0.25">
      <c r="B21" s="22"/>
      <c r="C21" t="s">
        <v>17</v>
      </c>
    </row>
  </sheetData>
  <mergeCells count="2">
    <mergeCell ref="C17:E17"/>
    <mergeCell ref="C18:E18"/>
  </mergeCells>
  <pageMargins left="0.7" right="0.7" top="0.75" bottom="0.75" header="0.3" footer="0.3"/>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P39"/>
  <sheetViews>
    <sheetView showGridLines="0" workbookViewId="0">
      <selection activeCell="K1" sqref="K1"/>
    </sheetView>
  </sheetViews>
  <sheetFormatPr defaultColWidth="8.7265625" defaultRowHeight="12.5" x14ac:dyDescent="0.25"/>
  <cols>
    <col min="1" max="1" width="4.1796875" style="164" customWidth="1"/>
    <col min="2" max="2" width="16.453125" style="164" customWidth="1"/>
    <col min="3" max="3" width="8.7265625" style="164"/>
    <col min="4" max="4" width="18.26953125" style="164" customWidth="1"/>
    <col min="5" max="16384" width="8.7265625" style="164"/>
  </cols>
  <sheetData>
    <row r="1" spans="1:16" ht="25" x14ac:dyDescent="0.25">
      <c r="A1" s="199"/>
      <c r="B1" s="200"/>
      <c r="C1" s="200"/>
      <c r="D1" s="200"/>
      <c r="E1" s="200"/>
      <c r="F1" s="200"/>
      <c r="G1" s="200"/>
      <c r="H1" s="200"/>
      <c r="I1" s="200"/>
      <c r="J1" s="200"/>
      <c r="K1" s="148" t="s">
        <v>444</v>
      </c>
    </row>
    <row r="2" spans="1:16" x14ac:dyDescent="0.25">
      <c r="A2" s="201"/>
      <c r="B2" s="202" t="s">
        <v>132</v>
      </c>
      <c r="C2" s="202"/>
      <c r="D2" s="202"/>
      <c r="E2" s="202"/>
      <c r="F2" s="202"/>
      <c r="G2" s="202"/>
      <c r="H2" s="202"/>
      <c r="I2" s="202"/>
      <c r="J2" s="202"/>
      <c r="K2" s="203"/>
    </row>
    <row r="3" spans="1:16" x14ac:dyDescent="0.25">
      <c r="A3" s="201"/>
      <c r="B3" s="202"/>
      <c r="C3" s="202"/>
      <c r="D3" s="202"/>
      <c r="E3" s="202"/>
      <c r="F3" s="202"/>
      <c r="G3" s="202"/>
      <c r="H3" s="202"/>
      <c r="I3" s="202"/>
      <c r="J3" s="202"/>
      <c r="K3" s="203"/>
    </row>
    <row r="4" spans="1:16" ht="13.5" customHeight="1" x14ac:dyDescent="0.3">
      <c r="A4" s="201"/>
      <c r="B4" s="383" t="s">
        <v>2</v>
      </c>
      <c r="C4" s="384"/>
      <c r="D4" s="385"/>
      <c r="E4" s="202"/>
      <c r="F4" s="202"/>
      <c r="G4" s="202"/>
      <c r="I4" s="202" t="s">
        <v>133</v>
      </c>
      <c r="K4" s="191"/>
      <c r="P4" s="167"/>
    </row>
    <row r="5" spans="1:16" x14ac:dyDescent="0.25">
      <c r="A5" s="201"/>
      <c r="B5" s="202"/>
      <c r="C5" s="202"/>
      <c r="D5" s="202"/>
      <c r="E5" s="202"/>
      <c r="F5" s="202"/>
      <c r="G5" s="202"/>
      <c r="H5" s="202"/>
      <c r="I5" s="202"/>
      <c r="J5" s="202"/>
      <c r="K5" s="203"/>
    </row>
    <row r="6" spans="1:16" ht="13" x14ac:dyDescent="0.3">
      <c r="A6" s="201"/>
      <c r="B6" s="383" t="s">
        <v>127</v>
      </c>
      <c r="C6" s="384"/>
      <c r="D6" s="385"/>
      <c r="E6" s="168"/>
      <c r="F6" s="202"/>
      <c r="G6" s="202"/>
      <c r="H6" s="202"/>
      <c r="I6" s="202"/>
      <c r="J6" s="202"/>
      <c r="K6" s="203"/>
    </row>
    <row r="7" spans="1:16" x14ac:dyDescent="0.25">
      <c r="A7" s="201"/>
      <c r="B7" s="202"/>
      <c r="C7" s="202"/>
      <c r="D7" s="202"/>
      <c r="E7" s="202"/>
      <c r="F7" s="202"/>
      <c r="G7" s="202"/>
      <c r="H7" s="202"/>
      <c r="I7" s="202"/>
      <c r="J7" s="202"/>
      <c r="K7" s="203"/>
    </row>
    <row r="8" spans="1:16" x14ac:dyDescent="0.25">
      <c r="A8" s="201"/>
      <c r="B8" s="327" t="s">
        <v>134</v>
      </c>
      <c r="C8" s="328" t="s">
        <v>70</v>
      </c>
      <c r="D8" s="328" t="s">
        <v>96</v>
      </c>
      <c r="E8" s="329" t="s">
        <v>135</v>
      </c>
      <c r="F8" s="329"/>
      <c r="G8" s="329"/>
      <c r="H8" s="329"/>
      <c r="I8" s="329"/>
      <c r="J8" s="330"/>
      <c r="K8" s="203"/>
    </row>
    <row r="9" spans="1:16" ht="13" thickBot="1" x14ac:dyDescent="0.3">
      <c r="A9" s="201"/>
      <c r="B9" s="331"/>
      <c r="C9" s="332" t="s">
        <v>107</v>
      </c>
      <c r="D9" s="332"/>
      <c r="E9" s="333" t="s">
        <v>136</v>
      </c>
      <c r="F9" s="333" t="s">
        <v>137</v>
      </c>
      <c r="G9" s="333" t="s">
        <v>138</v>
      </c>
      <c r="H9" s="333" t="s">
        <v>139</v>
      </c>
      <c r="I9" s="333" t="s">
        <v>140</v>
      </c>
      <c r="J9" s="334" t="s">
        <v>141</v>
      </c>
      <c r="K9" s="203"/>
    </row>
    <row r="10" spans="1:16" x14ac:dyDescent="0.25">
      <c r="A10" s="201"/>
      <c r="B10" s="335"/>
      <c r="C10" s="336"/>
      <c r="D10" s="337"/>
      <c r="E10" s="336"/>
      <c r="F10" s="336"/>
      <c r="G10" s="336"/>
      <c r="H10" s="336"/>
      <c r="I10" s="336"/>
      <c r="J10" s="338"/>
      <c r="K10" s="203"/>
      <c r="M10" s="303" t="s">
        <v>9</v>
      </c>
    </row>
    <row r="11" spans="1:16" x14ac:dyDescent="0.25">
      <c r="A11" s="201"/>
      <c r="B11" s="339"/>
      <c r="C11" s="322"/>
      <c r="D11" s="323"/>
      <c r="E11" s="324"/>
      <c r="F11" s="324"/>
      <c r="G11" s="324"/>
      <c r="H11" s="324"/>
      <c r="I11" s="324"/>
      <c r="J11" s="340"/>
      <c r="K11" s="203"/>
    </row>
    <row r="12" spans="1:16" x14ac:dyDescent="0.25">
      <c r="A12" s="201"/>
      <c r="B12" s="339"/>
      <c r="C12" s="322"/>
      <c r="D12" s="323"/>
      <c r="E12" s="324"/>
      <c r="F12" s="324"/>
      <c r="G12" s="324"/>
      <c r="H12" s="324"/>
      <c r="I12" s="324"/>
      <c r="J12" s="340"/>
      <c r="K12" s="203"/>
    </row>
    <row r="13" spans="1:16" x14ac:dyDescent="0.25">
      <c r="A13" s="201"/>
      <c r="B13" s="339"/>
      <c r="C13" s="322"/>
      <c r="D13" s="323"/>
      <c r="E13" s="324"/>
      <c r="F13" s="324"/>
      <c r="G13" s="324"/>
      <c r="H13" s="324"/>
      <c r="I13" s="324"/>
      <c r="J13" s="340"/>
      <c r="K13" s="203"/>
      <c r="M13" s="303" t="s">
        <v>142</v>
      </c>
    </row>
    <row r="14" spans="1:16" x14ac:dyDescent="0.25">
      <c r="A14" s="201"/>
      <c r="B14" s="339"/>
      <c r="C14" s="322"/>
      <c r="D14" s="323"/>
      <c r="E14" s="324"/>
      <c r="F14" s="324"/>
      <c r="G14" s="324"/>
      <c r="H14" s="324"/>
      <c r="I14" s="324"/>
      <c r="J14" s="340"/>
      <c r="K14" s="203"/>
    </row>
    <row r="15" spans="1:16" x14ac:dyDescent="0.25">
      <c r="A15" s="201"/>
      <c r="B15" s="339"/>
      <c r="C15" s="322"/>
      <c r="D15" s="323"/>
      <c r="E15" s="324"/>
      <c r="F15" s="324"/>
      <c r="G15" s="324"/>
      <c r="H15" s="324"/>
      <c r="I15" s="324"/>
      <c r="J15" s="340"/>
      <c r="K15" s="203"/>
    </row>
    <row r="16" spans="1:16" x14ac:dyDescent="0.25">
      <c r="A16" s="201"/>
      <c r="B16" s="339"/>
      <c r="C16" s="322"/>
      <c r="D16" s="323"/>
      <c r="E16" s="324"/>
      <c r="F16" s="324"/>
      <c r="G16" s="324"/>
      <c r="H16" s="324"/>
      <c r="I16" s="324"/>
      <c r="J16" s="340"/>
      <c r="K16" s="203"/>
    </row>
    <row r="17" spans="1:11" x14ac:dyDescent="0.25">
      <c r="A17" s="201"/>
      <c r="B17" s="339"/>
      <c r="C17" s="322"/>
      <c r="D17" s="323"/>
      <c r="E17" s="324"/>
      <c r="F17" s="324"/>
      <c r="G17" s="324"/>
      <c r="H17" s="324"/>
      <c r="I17" s="324"/>
      <c r="J17" s="340"/>
      <c r="K17" s="203"/>
    </row>
    <row r="18" spans="1:11" x14ac:dyDescent="0.25">
      <c r="A18" s="201"/>
      <c r="B18" s="339"/>
      <c r="C18" s="322"/>
      <c r="D18" s="323"/>
      <c r="E18" s="324"/>
      <c r="F18" s="324"/>
      <c r="G18" s="324"/>
      <c r="H18" s="324"/>
      <c r="I18" s="324"/>
      <c r="J18" s="340"/>
      <c r="K18" s="203"/>
    </row>
    <row r="19" spans="1:11" x14ac:dyDescent="0.25">
      <c r="A19" s="201"/>
      <c r="B19" s="339"/>
      <c r="C19" s="322"/>
      <c r="D19" s="323"/>
      <c r="E19" s="324"/>
      <c r="F19" s="324"/>
      <c r="G19" s="324"/>
      <c r="H19" s="324"/>
      <c r="I19" s="324"/>
      <c r="J19" s="340"/>
      <c r="K19" s="203"/>
    </row>
    <row r="20" spans="1:11" x14ac:dyDescent="0.25">
      <c r="A20" s="201"/>
      <c r="B20" s="339"/>
      <c r="C20" s="322"/>
      <c r="D20" s="323"/>
      <c r="E20" s="324"/>
      <c r="F20" s="324"/>
      <c r="G20" s="324"/>
      <c r="H20" s="324"/>
      <c r="I20" s="324"/>
      <c r="J20" s="340"/>
      <c r="K20" s="203"/>
    </row>
    <row r="21" spans="1:11" x14ac:dyDescent="0.25">
      <c r="A21" s="201"/>
      <c r="B21" s="339"/>
      <c r="C21" s="322"/>
      <c r="D21" s="323"/>
      <c r="E21" s="324"/>
      <c r="F21" s="324"/>
      <c r="G21" s="324"/>
      <c r="H21" s="324"/>
      <c r="I21" s="324"/>
      <c r="J21" s="340"/>
      <c r="K21" s="203"/>
    </row>
    <row r="22" spans="1:11" x14ac:dyDescent="0.25">
      <c r="A22" s="201"/>
      <c r="B22" s="339"/>
      <c r="C22" s="322"/>
      <c r="D22" s="323"/>
      <c r="E22" s="324"/>
      <c r="F22" s="324"/>
      <c r="G22" s="324"/>
      <c r="H22" s="324"/>
      <c r="I22" s="324"/>
      <c r="J22" s="340"/>
      <c r="K22" s="203"/>
    </row>
    <row r="23" spans="1:11" x14ac:dyDescent="0.25">
      <c r="A23" s="201"/>
      <c r="B23" s="339"/>
      <c r="C23" s="322"/>
      <c r="D23" s="323"/>
      <c r="E23" s="324"/>
      <c r="F23" s="324"/>
      <c r="G23" s="324"/>
      <c r="H23" s="324"/>
      <c r="I23" s="324"/>
      <c r="J23" s="340"/>
      <c r="K23" s="203"/>
    </row>
    <row r="24" spans="1:11" x14ac:dyDescent="0.25">
      <c r="A24" s="201"/>
      <c r="B24" s="339"/>
      <c r="C24" s="325"/>
      <c r="D24" s="323"/>
      <c r="E24" s="324"/>
      <c r="F24" s="324"/>
      <c r="G24" s="324"/>
      <c r="H24" s="324"/>
      <c r="I24" s="324"/>
      <c r="J24" s="340"/>
      <c r="K24" s="203"/>
    </row>
    <row r="25" spans="1:11" x14ac:dyDescent="0.25">
      <c r="A25" s="201"/>
      <c r="B25" s="339"/>
      <c r="C25" s="322"/>
      <c r="D25" s="323"/>
      <c r="E25" s="324"/>
      <c r="F25" s="324"/>
      <c r="G25" s="324"/>
      <c r="H25" s="324"/>
      <c r="I25" s="324"/>
      <c r="J25" s="340"/>
      <c r="K25" s="203"/>
    </row>
    <row r="26" spans="1:11" x14ac:dyDescent="0.25">
      <c r="A26" s="201"/>
      <c r="B26" s="339"/>
      <c r="C26" s="322"/>
      <c r="D26" s="323"/>
      <c r="E26" s="324"/>
      <c r="F26" s="324"/>
      <c r="G26" s="324"/>
      <c r="H26" s="324"/>
      <c r="I26" s="324"/>
      <c r="J26" s="340"/>
      <c r="K26" s="203"/>
    </row>
    <row r="27" spans="1:11" x14ac:dyDescent="0.25">
      <c r="A27" s="201"/>
      <c r="B27" s="339"/>
      <c r="C27" s="322"/>
      <c r="D27" s="323"/>
      <c r="E27" s="324"/>
      <c r="F27" s="324"/>
      <c r="G27" s="324"/>
      <c r="H27" s="324"/>
      <c r="I27" s="324"/>
      <c r="J27" s="340"/>
      <c r="K27" s="203"/>
    </row>
    <row r="28" spans="1:11" x14ac:dyDescent="0.25">
      <c r="A28" s="201"/>
      <c r="B28" s="339"/>
      <c r="C28" s="322"/>
      <c r="D28" s="323"/>
      <c r="E28" s="324"/>
      <c r="F28" s="324"/>
      <c r="G28" s="324"/>
      <c r="H28" s="324"/>
      <c r="I28" s="324"/>
      <c r="J28" s="340"/>
      <c r="K28" s="203"/>
    </row>
    <row r="29" spans="1:11" x14ac:dyDescent="0.25">
      <c r="A29" s="201"/>
      <c r="B29" s="339"/>
      <c r="C29" s="322"/>
      <c r="D29" s="323"/>
      <c r="E29" s="324"/>
      <c r="F29" s="324"/>
      <c r="G29" s="324"/>
      <c r="H29" s="324"/>
      <c r="I29" s="324"/>
      <c r="J29" s="340"/>
      <c r="K29" s="203"/>
    </row>
    <row r="30" spans="1:11" x14ac:dyDescent="0.25">
      <c r="A30" s="201"/>
      <c r="B30" s="339"/>
      <c r="C30" s="322"/>
      <c r="D30" s="323"/>
      <c r="E30" s="324"/>
      <c r="F30" s="324"/>
      <c r="G30" s="324"/>
      <c r="H30" s="324"/>
      <c r="I30" s="324"/>
      <c r="J30" s="340"/>
      <c r="K30" s="203"/>
    </row>
    <row r="31" spans="1:11" x14ac:dyDescent="0.25">
      <c r="A31" s="201"/>
      <c r="B31" s="339"/>
      <c r="C31" s="322"/>
      <c r="D31" s="326"/>
      <c r="E31" s="324"/>
      <c r="F31" s="324"/>
      <c r="G31" s="324"/>
      <c r="H31" s="324"/>
      <c r="I31" s="324"/>
      <c r="J31" s="340"/>
      <c r="K31" s="203"/>
    </row>
    <row r="32" spans="1:11" ht="13" thickBot="1" x14ac:dyDescent="0.3">
      <c r="A32" s="201"/>
      <c r="B32" s="341"/>
      <c r="C32" s="342"/>
      <c r="D32" s="343"/>
      <c r="E32" s="342"/>
      <c r="F32" s="342"/>
      <c r="G32" s="342"/>
      <c r="H32" s="342"/>
      <c r="I32" s="342"/>
      <c r="J32" s="344"/>
      <c r="K32" s="203"/>
    </row>
    <row r="33" spans="1:11" x14ac:dyDescent="0.25">
      <c r="A33" s="201"/>
      <c r="B33" s="203"/>
      <c r="C33" s="204"/>
      <c r="D33" s="204"/>
      <c r="E33" s="205"/>
      <c r="F33" s="205"/>
      <c r="G33" s="205"/>
      <c r="H33" s="205"/>
      <c r="I33" s="205"/>
      <c r="J33" s="205"/>
      <c r="K33" s="203"/>
    </row>
    <row r="34" spans="1:11" x14ac:dyDescent="0.25">
      <c r="A34" s="201"/>
      <c r="B34" s="203"/>
      <c r="C34" s="203"/>
      <c r="D34" s="203"/>
      <c r="E34" s="203"/>
      <c r="F34" s="203"/>
      <c r="G34" s="203"/>
      <c r="H34" s="203"/>
      <c r="I34" s="203"/>
      <c r="J34" s="203"/>
      <c r="K34" s="203"/>
    </row>
    <row r="35" spans="1:11" x14ac:dyDescent="0.25">
      <c r="B35" s="236" t="s">
        <v>143</v>
      </c>
      <c r="C35" s="237" t="s">
        <v>144</v>
      </c>
      <c r="E35" s="203"/>
      <c r="F35" s="203"/>
      <c r="G35" s="203"/>
      <c r="H35" s="203"/>
      <c r="I35" s="203"/>
      <c r="J35" s="203"/>
      <c r="K35" s="203"/>
    </row>
    <row r="36" spans="1:11" x14ac:dyDescent="0.25">
      <c r="B36" s="203"/>
      <c r="C36" s="238"/>
      <c r="D36" s="203"/>
      <c r="E36" s="203"/>
      <c r="F36" s="203"/>
      <c r="G36" s="203"/>
      <c r="H36" s="203"/>
      <c r="I36" s="203"/>
      <c r="J36" s="203"/>
      <c r="K36" s="203"/>
    </row>
    <row r="37" spans="1:11" x14ac:dyDescent="0.25">
      <c r="B37"/>
      <c r="C37"/>
      <c r="D37"/>
    </row>
    <row r="38" spans="1:11" x14ac:dyDescent="0.25">
      <c r="B38" s="22"/>
      <c r="C38" t="s">
        <v>17</v>
      </c>
      <c r="D38"/>
    </row>
    <row r="39" spans="1:11" x14ac:dyDescent="0.25">
      <c r="B39"/>
      <c r="C39"/>
      <c r="D39"/>
    </row>
  </sheetData>
  <pageMargins left="0.75" right="0.75" top="1" bottom="1" header="0.5" footer="0.5"/>
  <pageSetup paperSize="9" scale="75" orientation="portrait" r:id="rId1"/>
  <headerFooter alignWithMargins="0">
    <oddHeader>&amp;L&amp;12Table 12(c) - Emergency Manual Disconnection</oddHead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indexed="26"/>
    <pageSetUpPr fitToPage="1"/>
  </sheetPr>
  <dimension ref="A1:W36"/>
  <sheetViews>
    <sheetView zoomScale="70" zoomScaleNormal="70" zoomScaleSheetLayoutView="70" workbookViewId="0">
      <selection activeCell="B3" sqref="B3:G3"/>
    </sheetView>
  </sheetViews>
  <sheetFormatPr defaultRowHeight="12.5" x14ac:dyDescent="0.25"/>
  <cols>
    <col min="1" max="1" width="13.453125" customWidth="1"/>
    <col min="2" max="2" width="38.179687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3" width="9.81640625" style="2" customWidth="1"/>
    <col min="14" max="14" width="9.81640625" style="2" bestFit="1" customWidth="1"/>
    <col min="15" max="15" width="15.81640625" style="2" customWidth="1"/>
    <col min="16" max="16" width="3.1796875" style="2" customWidth="1"/>
    <col min="17" max="17" width="8.81640625" style="2" customWidth="1"/>
  </cols>
  <sheetData>
    <row r="1" spans="1:19" ht="19.5" customHeight="1" x14ac:dyDescent="0.3">
      <c r="A1" s="242" t="s">
        <v>145</v>
      </c>
      <c r="B1" s="352"/>
      <c r="C1" s="352"/>
      <c r="D1" s="352"/>
      <c r="E1" s="352"/>
      <c r="F1" s="352"/>
      <c r="G1" s="352"/>
      <c r="H1" s="352"/>
      <c r="I1" s="352"/>
      <c r="J1" s="352"/>
      <c r="K1" s="352"/>
      <c r="L1" s="352"/>
      <c r="M1" s="352"/>
      <c r="N1" s="352"/>
      <c r="O1" s="148" t="s">
        <v>445</v>
      </c>
      <c r="P1" s="352"/>
    </row>
    <row r="2" spans="1:19" ht="15.75" customHeight="1" thickBot="1" x14ac:dyDescent="0.3">
      <c r="A2" s="14"/>
      <c r="B2" s="352"/>
      <c r="C2" s="352"/>
      <c r="D2" s="352"/>
      <c r="E2" s="352"/>
      <c r="F2" s="352"/>
      <c r="G2" s="352"/>
      <c r="H2" s="352"/>
      <c r="I2" s="352"/>
      <c r="J2" s="352"/>
      <c r="K2" s="352"/>
      <c r="L2" s="352"/>
      <c r="M2" s="352"/>
      <c r="N2" s="352"/>
      <c r="P2" s="352"/>
    </row>
    <row r="3" spans="1:19" s="6" customFormat="1" ht="31.5" customHeight="1" x14ac:dyDescent="0.25">
      <c r="A3" s="431" t="s">
        <v>2</v>
      </c>
      <c r="B3" s="589"/>
      <c r="C3" s="594"/>
      <c r="D3" s="594"/>
      <c r="E3" s="594"/>
      <c r="F3" s="594"/>
      <c r="G3" s="595"/>
      <c r="I3" s="353"/>
      <c r="J3" s="353"/>
      <c r="K3" s="353"/>
      <c r="L3" s="353"/>
      <c r="M3" s="353"/>
      <c r="N3" s="353"/>
      <c r="O3" s="353"/>
      <c r="P3" s="353"/>
      <c r="Q3" s="353"/>
    </row>
    <row r="4" spans="1:19" s="6" customFormat="1" ht="8.25" customHeight="1" thickBot="1" x14ac:dyDescent="0.3">
      <c r="B4" s="7"/>
      <c r="C4" s="7"/>
      <c r="D4" s="7"/>
      <c r="E4" s="7"/>
      <c r="F4" s="354"/>
      <c r="G4" s="354"/>
      <c r="H4" s="353"/>
      <c r="I4" s="353"/>
      <c r="J4" s="353"/>
      <c r="K4" s="353"/>
      <c r="L4" s="353"/>
      <c r="M4" s="353"/>
      <c r="N4" s="353"/>
      <c r="O4" s="353"/>
      <c r="P4" s="353"/>
      <c r="Q4" s="353"/>
    </row>
    <row r="5" spans="1:19" s="6" customFormat="1" ht="30.75" customHeight="1" x14ac:dyDescent="0.25">
      <c r="A5" s="431" t="s">
        <v>146</v>
      </c>
      <c r="B5" s="589"/>
      <c r="C5" s="594"/>
      <c r="D5" s="594"/>
      <c r="E5" s="594"/>
      <c r="F5" s="594"/>
      <c r="G5" s="595"/>
      <c r="I5" s="432" t="s">
        <v>147</v>
      </c>
      <c r="J5" s="596"/>
      <c r="K5" s="594"/>
      <c r="L5" s="594"/>
      <c r="M5" s="594"/>
      <c r="N5" s="594"/>
      <c r="O5" s="595"/>
    </row>
    <row r="6" spans="1:19" s="6" customFormat="1" ht="10.5" customHeight="1" x14ac:dyDescent="0.25">
      <c r="A6" s="15"/>
      <c r="B6" s="15"/>
      <c r="C6" s="15"/>
      <c r="D6" s="15"/>
      <c r="E6" s="15"/>
      <c r="F6" s="15"/>
      <c r="G6" s="15"/>
      <c r="I6" s="15"/>
      <c r="J6" s="355"/>
      <c r="K6" s="355"/>
      <c r="L6" s="355"/>
      <c r="M6" s="355"/>
      <c r="N6" s="355"/>
      <c r="O6" s="355"/>
    </row>
    <row r="7" spans="1:19" ht="13" thickBot="1" x14ac:dyDescent="0.3"/>
    <row r="8" spans="1:19" ht="27.75" customHeight="1" thickBot="1" x14ac:dyDescent="0.3">
      <c r="A8" s="603" t="s">
        <v>148</v>
      </c>
      <c r="B8" s="604"/>
      <c r="C8" s="604"/>
      <c r="D8" s="604"/>
      <c r="E8" s="604"/>
      <c r="F8" s="604"/>
      <c r="G8" s="604"/>
      <c r="H8" s="604"/>
      <c r="I8" s="604"/>
      <c r="J8" s="604"/>
      <c r="K8" s="604"/>
      <c r="L8" s="604"/>
      <c r="M8" s="604"/>
      <c r="N8" s="604"/>
      <c r="O8" s="605"/>
      <c r="Q8" s="104"/>
      <c r="S8" s="157"/>
    </row>
    <row r="9" spans="1:19" ht="13" thickBot="1" x14ac:dyDescent="0.3">
      <c r="Q9" s="104"/>
    </row>
    <row r="10" spans="1:19" ht="20" x14ac:dyDescent="0.25">
      <c r="A10" s="610" t="s">
        <v>149</v>
      </c>
      <c r="B10" s="611"/>
      <c r="C10" s="27" t="s">
        <v>66</v>
      </c>
      <c r="D10" s="17" t="s">
        <v>150</v>
      </c>
      <c r="E10" s="3" t="s">
        <v>54</v>
      </c>
      <c r="F10" s="3" t="s">
        <v>54</v>
      </c>
      <c r="G10" s="3" t="s">
        <v>55</v>
      </c>
      <c r="H10" s="3" t="s">
        <v>55</v>
      </c>
      <c r="I10" s="3" t="s">
        <v>55</v>
      </c>
      <c r="J10" s="3" t="s">
        <v>54</v>
      </c>
      <c r="K10" s="3" t="s">
        <v>54</v>
      </c>
      <c r="L10" s="3" t="s">
        <v>54</v>
      </c>
      <c r="M10" s="3" t="s">
        <v>54</v>
      </c>
      <c r="N10" s="3" t="s">
        <v>54</v>
      </c>
      <c r="O10" s="608" t="s">
        <v>151</v>
      </c>
      <c r="Q10"/>
    </row>
    <row r="11" spans="1:19" ht="13" thickBot="1" x14ac:dyDescent="0.3">
      <c r="A11" s="612"/>
      <c r="B11" s="613"/>
      <c r="C11" s="28"/>
      <c r="D11" s="18"/>
      <c r="E11" s="4">
        <v>1</v>
      </c>
      <c r="F11" s="4">
        <v>2</v>
      </c>
      <c r="G11" s="4">
        <v>3</v>
      </c>
      <c r="H11" s="4">
        <v>4</v>
      </c>
      <c r="I11" s="4">
        <v>5</v>
      </c>
      <c r="J11" s="4">
        <v>6</v>
      </c>
      <c r="K11" s="4">
        <v>7</v>
      </c>
      <c r="L11" s="4">
        <v>8</v>
      </c>
      <c r="M11" s="4">
        <v>9</v>
      </c>
      <c r="N11" s="4">
        <v>10</v>
      </c>
      <c r="O11" s="609"/>
      <c r="Q11"/>
    </row>
    <row r="12" spans="1:19" x14ac:dyDescent="0.25">
      <c r="Q12"/>
    </row>
    <row r="13" spans="1:19" ht="17.25" customHeight="1" thickBot="1" x14ac:dyDescent="0.3">
      <c r="A13" s="15"/>
      <c r="B13" s="15"/>
      <c r="C13" s="15"/>
      <c r="D13" s="15"/>
      <c r="E13" s="15"/>
      <c r="F13" s="15"/>
      <c r="G13" s="15"/>
    </row>
    <row r="14" spans="1:19" ht="27.75" customHeight="1" x14ac:dyDescent="0.25">
      <c r="A14" s="597" t="s">
        <v>152</v>
      </c>
      <c r="B14" s="598"/>
      <c r="C14" s="356"/>
      <c r="D14" s="357"/>
      <c r="E14" s="358"/>
      <c r="F14" s="358"/>
      <c r="G14" s="358"/>
      <c r="H14" s="358"/>
      <c r="I14" s="358"/>
      <c r="J14" s="358"/>
      <c r="K14" s="358"/>
      <c r="L14" s="358"/>
      <c r="M14" s="358"/>
      <c r="N14" s="359"/>
      <c r="O14" s="56" t="s">
        <v>153</v>
      </c>
    </row>
    <row r="15" spans="1:19" ht="27" customHeight="1" x14ac:dyDescent="0.25">
      <c r="A15" s="599" t="s">
        <v>154</v>
      </c>
      <c r="B15" s="598"/>
      <c r="C15" s="360"/>
      <c r="D15" s="361"/>
      <c r="E15" s="362"/>
      <c r="F15" s="362"/>
      <c r="G15" s="362"/>
      <c r="H15" s="362"/>
      <c r="I15" s="362"/>
      <c r="J15" s="362"/>
      <c r="K15" s="362"/>
      <c r="L15" s="362"/>
      <c r="M15" s="362"/>
      <c r="N15" s="363"/>
      <c r="O15" s="57"/>
      <c r="P15"/>
    </row>
    <row r="16" spans="1:19" ht="39.75" customHeight="1" x14ac:dyDescent="0.25">
      <c r="A16" s="606" t="s">
        <v>155</v>
      </c>
      <c r="B16" s="598"/>
      <c r="C16" s="19"/>
      <c r="D16" s="155"/>
      <c r="E16" s="600" t="s">
        <v>156</v>
      </c>
      <c r="F16" s="601"/>
      <c r="G16" s="601"/>
      <c r="H16" s="601"/>
      <c r="I16" s="601"/>
      <c r="J16" s="601"/>
      <c r="K16" s="601"/>
      <c r="L16" s="601"/>
      <c r="M16" s="601"/>
      <c r="N16" s="602"/>
      <c r="O16" s="57"/>
      <c r="P16"/>
    </row>
    <row r="17" spans="1:23" ht="39.75" customHeight="1" x14ac:dyDescent="0.25">
      <c r="A17" s="607" t="s">
        <v>157</v>
      </c>
      <c r="B17" s="598"/>
      <c r="C17" s="19"/>
      <c r="D17" s="155"/>
      <c r="E17" s="600" t="s">
        <v>156</v>
      </c>
      <c r="F17" s="601"/>
      <c r="G17" s="601"/>
      <c r="H17" s="601"/>
      <c r="I17" s="601"/>
      <c r="J17" s="601"/>
      <c r="K17" s="601"/>
      <c r="L17" s="601"/>
      <c r="M17" s="601"/>
      <c r="N17" s="602"/>
      <c r="O17" s="57"/>
      <c r="P17"/>
    </row>
    <row r="18" spans="1:23" ht="38.25" customHeight="1" x14ac:dyDescent="0.25">
      <c r="A18" s="614" t="s">
        <v>158</v>
      </c>
      <c r="B18" s="387" t="s">
        <v>159</v>
      </c>
      <c r="C18" s="19"/>
      <c r="D18" s="115"/>
      <c r="E18" s="600" t="s">
        <v>156</v>
      </c>
      <c r="F18" s="601"/>
      <c r="G18" s="601"/>
      <c r="H18" s="601"/>
      <c r="I18" s="601"/>
      <c r="J18" s="601"/>
      <c r="K18" s="601"/>
      <c r="L18" s="601"/>
      <c r="M18" s="601"/>
      <c r="N18" s="602"/>
      <c r="O18" s="57"/>
      <c r="P18"/>
      <c r="Q18" s="591" t="s">
        <v>160</v>
      </c>
      <c r="R18" s="2"/>
      <c r="T18" s="111"/>
      <c r="U18" s="112"/>
      <c r="W18" s="11"/>
    </row>
    <row r="19" spans="1:23" ht="39.75" customHeight="1" x14ac:dyDescent="0.25">
      <c r="A19" s="615"/>
      <c r="B19" s="387" t="s">
        <v>161</v>
      </c>
      <c r="C19" s="19"/>
      <c r="D19" s="115"/>
      <c r="E19" s="600" t="s">
        <v>156</v>
      </c>
      <c r="F19" s="601"/>
      <c r="G19" s="601"/>
      <c r="H19" s="601"/>
      <c r="I19" s="601"/>
      <c r="J19" s="601"/>
      <c r="K19" s="601"/>
      <c r="L19" s="601"/>
      <c r="M19" s="601"/>
      <c r="N19" s="602"/>
      <c r="O19" s="57"/>
      <c r="P19"/>
      <c r="Q19" s="592"/>
      <c r="R19" s="2"/>
      <c r="T19" s="111"/>
      <c r="U19" s="112"/>
      <c r="W19" s="11"/>
    </row>
    <row r="20" spans="1:23" ht="40.5" customHeight="1" x14ac:dyDescent="0.25">
      <c r="A20" s="615"/>
      <c r="B20" s="388" t="s">
        <v>162</v>
      </c>
      <c r="C20" s="19"/>
      <c r="D20" s="115"/>
      <c r="E20" s="600" t="s">
        <v>156</v>
      </c>
      <c r="F20" s="601"/>
      <c r="G20" s="601"/>
      <c r="H20" s="601"/>
      <c r="I20" s="601"/>
      <c r="J20" s="601"/>
      <c r="K20" s="601"/>
      <c r="L20" s="601"/>
      <c r="M20" s="601"/>
      <c r="N20" s="602"/>
      <c r="O20" s="57"/>
      <c r="P20"/>
      <c r="Q20" s="592"/>
      <c r="R20" s="2"/>
      <c r="T20" s="111"/>
      <c r="U20" s="112"/>
      <c r="W20" s="11"/>
    </row>
    <row r="21" spans="1:23" ht="42" x14ac:dyDescent="0.25">
      <c r="A21" s="615"/>
      <c r="B21" s="387" t="s">
        <v>163</v>
      </c>
      <c r="C21" s="19"/>
      <c r="D21" s="115"/>
      <c r="E21" s="600" t="s">
        <v>156</v>
      </c>
      <c r="F21" s="601"/>
      <c r="G21" s="601"/>
      <c r="H21" s="601"/>
      <c r="I21" s="601"/>
      <c r="J21" s="601"/>
      <c r="K21" s="601"/>
      <c r="L21" s="601"/>
      <c r="M21" s="601"/>
      <c r="N21" s="602"/>
      <c r="O21" s="57"/>
      <c r="P21"/>
      <c r="Q21" s="592"/>
      <c r="R21" s="2"/>
      <c r="T21" s="111"/>
      <c r="U21" s="112"/>
    </row>
    <row r="22" spans="1:23" ht="45.75" customHeight="1" x14ac:dyDescent="0.25">
      <c r="A22" s="615"/>
      <c r="B22" s="387" t="s">
        <v>164</v>
      </c>
      <c r="C22" s="19"/>
      <c r="D22" s="115"/>
      <c r="E22" s="600" t="s">
        <v>156</v>
      </c>
      <c r="F22" s="601"/>
      <c r="G22" s="601"/>
      <c r="H22" s="601"/>
      <c r="I22" s="601"/>
      <c r="J22" s="601"/>
      <c r="K22" s="601"/>
      <c r="L22" s="601"/>
      <c r="M22" s="601"/>
      <c r="N22" s="602"/>
      <c r="O22" s="57"/>
      <c r="P22"/>
      <c r="Q22" s="592"/>
      <c r="R22" s="2"/>
      <c r="T22" s="111"/>
      <c r="U22" s="112"/>
    </row>
    <row r="23" spans="1:23" ht="46.5" customHeight="1" x14ac:dyDescent="0.25">
      <c r="A23" s="616"/>
      <c r="B23" s="387" t="s">
        <v>165</v>
      </c>
      <c r="C23" s="19"/>
      <c r="D23" s="115"/>
      <c r="E23" s="600" t="s">
        <v>156</v>
      </c>
      <c r="F23" s="601"/>
      <c r="G23" s="601"/>
      <c r="H23" s="601"/>
      <c r="I23" s="601"/>
      <c r="J23" s="601"/>
      <c r="K23" s="601"/>
      <c r="L23" s="601"/>
      <c r="M23" s="601"/>
      <c r="N23" s="602"/>
      <c r="O23" s="57"/>
      <c r="P23"/>
      <c r="Q23" s="593"/>
      <c r="R23" s="2"/>
      <c r="T23" s="111"/>
      <c r="U23" s="112"/>
    </row>
    <row r="24" spans="1:23" ht="39.75" customHeight="1" x14ac:dyDescent="0.25">
      <c r="A24" s="620" t="s">
        <v>166</v>
      </c>
      <c r="B24" s="621"/>
      <c r="C24" s="19"/>
      <c r="D24" s="115"/>
      <c r="E24" s="622" t="s">
        <v>167</v>
      </c>
      <c r="F24" s="623"/>
      <c r="G24" s="623"/>
      <c r="H24" s="623"/>
      <c r="I24" s="623"/>
      <c r="J24" s="623"/>
      <c r="K24" s="623"/>
      <c r="L24" s="623"/>
      <c r="M24" s="623"/>
      <c r="N24" s="624"/>
      <c r="O24" s="57"/>
      <c r="P24"/>
      <c r="R24" s="2"/>
      <c r="T24" s="111"/>
      <c r="U24" s="112"/>
    </row>
    <row r="25" spans="1:23" ht="39.75" customHeight="1" x14ac:dyDescent="0.25">
      <c r="A25" s="618" t="s">
        <v>168</v>
      </c>
      <c r="B25" s="619"/>
      <c r="C25" s="19"/>
      <c r="D25" s="115"/>
      <c r="E25" s="622" t="s">
        <v>167</v>
      </c>
      <c r="F25" s="623"/>
      <c r="G25" s="623"/>
      <c r="H25" s="623"/>
      <c r="I25" s="623"/>
      <c r="J25" s="623"/>
      <c r="K25" s="623"/>
      <c r="L25" s="623"/>
      <c r="M25" s="623"/>
      <c r="N25" s="624"/>
      <c r="O25" s="57"/>
      <c r="P25"/>
      <c r="Q25" s="111"/>
      <c r="R25" s="111"/>
      <c r="S25" s="112"/>
    </row>
    <row r="26" spans="1:23" ht="39.75" customHeight="1" x14ac:dyDescent="0.25">
      <c r="A26" s="618" t="s">
        <v>169</v>
      </c>
      <c r="B26" s="619"/>
      <c r="C26" s="23"/>
      <c r="D26" s="131"/>
      <c r="E26" s="625" t="s">
        <v>167</v>
      </c>
      <c r="F26" s="626"/>
      <c r="G26" s="626"/>
      <c r="H26" s="626"/>
      <c r="I26" s="626"/>
      <c r="J26" s="626"/>
      <c r="K26" s="626"/>
      <c r="L26" s="626"/>
      <c r="M26" s="626"/>
      <c r="N26" s="627"/>
      <c r="O26" s="58"/>
      <c r="P26" s="111"/>
      <c r="Q26" s="111"/>
      <c r="R26" s="111"/>
      <c r="S26" s="112"/>
    </row>
    <row r="28" spans="1:23" x14ac:dyDescent="0.25">
      <c r="A28" s="392"/>
      <c r="B28" s="321" t="s">
        <v>170</v>
      </c>
    </row>
    <row r="29" spans="1:23" x14ac:dyDescent="0.25">
      <c r="A29" s="393"/>
      <c r="B29" t="s">
        <v>171</v>
      </c>
    </row>
    <row r="30" spans="1:23" ht="13.5" customHeight="1" x14ac:dyDescent="0.25">
      <c r="A30" s="394"/>
      <c r="B30" s="321" t="s">
        <v>172</v>
      </c>
    </row>
    <row r="31" spans="1:23" x14ac:dyDescent="0.25">
      <c r="A31" s="395"/>
      <c r="B31" t="s">
        <v>173</v>
      </c>
    </row>
    <row r="33" spans="1:15" x14ac:dyDescent="0.25">
      <c r="B33" s="321"/>
    </row>
    <row r="34" spans="1:15" x14ac:dyDescent="0.25">
      <c r="A34" s="386" t="s">
        <v>174</v>
      </c>
      <c r="B34" s="321" t="s">
        <v>175</v>
      </c>
    </row>
    <row r="35" spans="1:15" ht="24.75" customHeight="1" x14ac:dyDescent="0.25">
      <c r="A35" s="386" t="s">
        <v>156</v>
      </c>
      <c r="B35" s="617" t="s">
        <v>176</v>
      </c>
      <c r="C35" s="617"/>
      <c r="D35" s="617"/>
      <c r="E35" s="617"/>
      <c r="F35" s="617"/>
      <c r="G35" s="617"/>
      <c r="H35" s="617"/>
      <c r="I35" s="617"/>
      <c r="J35" s="617"/>
      <c r="K35" s="617"/>
      <c r="L35" s="617"/>
      <c r="M35" s="617"/>
      <c r="N35" s="617"/>
      <c r="O35" s="617"/>
    </row>
    <row r="36" spans="1:15" ht="15.75" customHeight="1" x14ac:dyDescent="0.25">
      <c r="A36" s="386" t="s">
        <v>167</v>
      </c>
      <c r="B36" s="321" t="s">
        <v>177</v>
      </c>
      <c r="C36" s="321"/>
      <c r="D36" s="321"/>
      <c r="E36" s="321"/>
      <c r="F36" s="321"/>
      <c r="G36" s="321"/>
      <c r="H36" s="321"/>
      <c r="I36" s="321"/>
      <c r="J36" s="321"/>
      <c r="K36" s="321"/>
    </row>
  </sheetData>
  <mergeCells count="27">
    <mergeCell ref="B35:O35"/>
    <mergeCell ref="E20:N20"/>
    <mergeCell ref="E21:N21"/>
    <mergeCell ref="A25:B25"/>
    <mergeCell ref="E22:N22"/>
    <mergeCell ref="A24:B24"/>
    <mergeCell ref="A26:B26"/>
    <mergeCell ref="E23:N23"/>
    <mergeCell ref="E24:N24"/>
    <mergeCell ref="E25:N25"/>
    <mergeCell ref="E26:N26"/>
    <mergeCell ref="Q18:Q23"/>
    <mergeCell ref="B3:G3"/>
    <mergeCell ref="B5:G5"/>
    <mergeCell ref="J5:O5"/>
    <mergeCell ref="A14:B14"/>
    <mergeCell ref="A15:B15"/>
    <mergeCell ref="E18:N18"/>
    <mergeCell ref="A8:O8"/>
    <mergeCell ref="E17:N17"/>
    <mergeCell ref="A16:B16"/>
    <mergeCell ref="A17:B17"/>
    <mergeCell ref="O10:O11"/>
    <mergeCell ref="A10:B11"/>
    <mergeCell ref="E16:N16"/>
    <mergeCell ref="A18:A23"/>
    <mergeCell ref="E19:N19"/>
  </mergeCells>
  <phoneticPr fontId="0" type="noConversion"/>
  <printOptions gridLines="1"/>
  <pageMargins left="0.74803149606299213" right="0.74803149606299213" top="0.98425196850393704" bottom="0.98425196850393704" header="0.51181102362204722" footer="0.51181102362204722"/>
  <pageSetup paperSize="8" scale="90" orientation="landscape" cellComments="asDisplayed" r:id="rId1"/>
  <headerFooter alignWithMargins="0">
    <oddHeader>&amp;A</oddHeader>
    <oddFooter>&amp;F</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indexed="26"/>
    <pageSetUpPr fitToPage="1"/>
  </sheetPr>
  <dimension ref="A1:V55"/>
  <sheetViews>
    <sheetView topLeftCell="A11" zoomScale="40" zoomScaleNormal="40" zoomScaleSheetLayoutView="55" workbookViewId="0">
      <selection activeCell="O1" sqref="O1"/>
    </sheetView>
  </sheetViews>
  <sheetFormatPr defaultRowHeight="12.5" x14ac:dyDescent="0.25"/>
  <cols>
    <col min="1" max="1" width="11.81640625" customWidth="1"/>
    <col min="2" max="2" width="41.45312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3" width="9.81640625" style="2" customWidth="1"/>
    <col min="14" max="14" width="9.81640625" style="2" bestFit="1" customWidth="1"/>
    <col min="15" max="15" width="15.7265625" style="2" customWidth="1"/>
    <col min="16" max="16" width="3.81640625" style="2" customWidth="1"/>
    <col min="17" max="17" width="10.1796875" style="2" customWidth="1"/>
  </cols>
  <sheetData>
    <row r="1" spans="1:22" ht="17.5" customHeight="1" x14ac:dyDescent="0.3">
      <c r="A1" s="242" t="s">
        <v>178</v>
      </c>
      <c r="B1" s="352"/>
      <c r="C1" s="352"/>
      <c r="D1" s="352"/>
      <c r="E1" s="352"/>
      <c r="F1" s="352"/>
      <c r="G1" s="352"/>
      <c r="H1" s="352"/>
      <c r="I1" s="352"/>
      <c r="J1" s="352"/>
      <c r="K1" s="352"/>
      <c r="L1" s="352"/>
      <c r="M1" s="352"/>
      <c r="N1" s="352"/>
      <c r="O1" s="148" t="s">
        <v>446</v>
      </c>
      <c r="P1" s="352"/>
    </row>
    <row r="2" spans="1:22" ht="15.75" customHeight="1" thickBot="1" x14ac:dyDescent="0.3">
      <c r="A2" s="14"/>
      <c r="B2" s="352"/>
      <c r="C2" s="352"/>
      <c r="D2" s="352"/>
      <c r="E2" s="352"/>
      <c r="F2" s="352"/>
      <c r="G2" s="352"/>
      <c r="H2" s="352"/>
      <c r="I2" s="352"/>
      <c r="J2" s="352"/>
      <c r="K2" s="352"/>
      <c r="L2" s="352"/>
      <c r="M2" s="352"/>
      <c r="N2" s="352"/>
      <c r="P2" s="352"/>
    </row>
    <row r="3" spans="1:22" s="6" customFormat="1" ht="31.5" customHeight="1" x14ac:dyDescent="0.25">
      <c r="A3" s="431" t="s">
        <v>2</v>
      </c>
      <c r="B3" s="589"/>
      <c r="C3" s="594"/>
      <c r="D3" s="594"/>
      <c r="E3" s="594"/>
      <c r="F3" s="594"/>
      <c r="G3" s="595"/>
      <c r="I3" s="353"/>
      <c r="J3" s="353"/>
      <c r="K3" s="353"/>
      <c r="L3" s="353"/>
      <c r="M3" s="353"/>
      <c r="N3" s="353"/>
      <c r="O3" s="353"/>
      <c r="P3" s="353"/>
      <c r="Q3" s="353"/>
      <c r="T3" s="107"/>
      <c r="U3" s="105"/>
      <c r="V3" s="105"/>
    </row>
    <row r="4" spans="1:22" s="6" customFormat="1" ht="8.25" customHeight="1" thickBot="1" x14ac:dyDescent="0.3">
      <c r="B4" s="7"/>
      <c r="C4" s="7"/>
      <c r="D4" s="7"/>
      <c r="E4" s="7"/>
      <c r="F4" s="354"/>
      <c r="G4" s="354"/>
      <c r="H4" s="353"/>
      <c r="I4" s="353"/>
      <c r="J4" s="353"/>
      <c r="K4" s="353"/>
      <c r="L4" s="353"/>
      <c r="M4" s="353"/>
      <c r="N4" s="353"/>
      <c r="O4" s="353"/>
      <c r="P4" s="353"/>
      <c r="Q4" s="353"/>
      <c r="T4" s="107"/>
      <c r="U4" s="106"/>
      <c r="V4" s="106"/>
    </row>
    <row r="5" spans="1:22" s="6" customFormat="1" ht="30.75" customHeight="1" x14ac:dyDescent="0.25">
      <c r="A5" s="431" t="s">
        <v>146</v>
      </c>
      <c r="B5" s="589"/>
      <c r="C5" s="594"/>
      <c r="D5" s="594"/>
      <c r="E5" s="594"/>
      <c r="F5" s="594"/>
      <c r="G5" s="595"/>
      <c r="I5" s="432" t="s">
        <v>147</v>
      </c>
      <c r="J5" s="596"/>
      <c r="K5" s="594"/>
      <c r="L5" s="594"/>
      <c r="M5" s="594"/>
      <c r="N5" s="594"/>
      <c r="O5" s="595"/>
      <c r="S5" s="157"/>
      <c r="T5" s="107"/>
      <c r="U5" s="106"/>
      <c r="V5" s="106"/>
    </row>
    <row r="6" spans="1:22" s="6" customFormat="1" ht="10.5" customHeight="1" x14ac:dyDescent="0.25">
      <c r="A6" s="15"/>
      <c r="B6" s="15"/>
      <c r="C6" s="15"/>
      <c r="D6" s="15"/>
      <c r="E6" s="15"/>
      <c r="F6" s="15"/>
      <c r="G6" s="15"/>
      <c r="I6" s="15"/>
      <c r="J6" s="355"/>
      <c r="K6" s="355"/>
      <c r="L6" s="355"/>
      <c r="M6" s="355"/>
      <c r="N6" s="355"/>
      <c r="O6" s="355"/>
      <c r="T6" s="107"/>
      <c r="U6" s="106"/>
      <c r="V6" s="106"/>
    </row>
    <row r="7" spans="1:22" ht="13" thickBot="1" x14ac:dyDescent="0.3">
      <c r="T7" s="104"/>
      <c r="U7" s="104"/>
      <c r="V7" s="104"/>
    </row>
    <row r="8" spans="1:22" ht="25.5" thickBot="1" x14ac:dyDescent="0.3">
      <c r="A8" s="603" t="s">
        <v>179</v>
      </c>
      <c r="B8" s="604"/>
      <c r="C8" s="604"/>
      <c r="D8" s="604"/>
      <c r="E8" s="604"/>
      <c r="F8" s="604"/>
      <c r="G8" s="604"/>
      <c r="H8" s="604"/>
      <c r="I8" s="604"/>
      <c r="J8" s="604"/>
      <c r="K8" s="604"/>
      <c r="L8" s="604"/>
      <c r="M8" s="604"/>
      <c r="N8" s="604"/>
      <c r="O8" s="605"/>
      <c r="S8" s="321" t="s">
        <v>180</v>
      </c>
    </row>
    <row r="9" spans="1:22" ht="13.5" thickBot="1" x14ac:dyDescent="0.35">
      <c r="Q9" s="109"/>
      <c r="R9" s="110"/>
    </row>
    <row r="10" spans="1:22" ht="20" x14ac:dyDescent="0.25">
      <c r="A10" s="610" t="s">
        <v>149</v>
      </c>
      <c r="B10" s="611"/>
      <c r="C10" s="27" t="s">
        <v>66</v>
      </c>
      <c r="D10" s="17" t="s">
        <v>150</v>
      </c>
      <c r="E10" s="3" t="s">
        <v>54</v>
      </c>
      <c r="F10" s="3" t="s">
        <v>54</v>
      </c>
      <c r="G10" s="3" t="s">
        <v>55</v>
      </c>
      <c r="H10" s="3" t="s">
        <v>55</v>
      </c>
      <c r="I10" s="3" t="s">
        <v>55</v>
      </c>
      <c r="J10" s="3" t="s">
        <v>54</v>
      </c>
      <c r="K10" s="3" t="s">
        <v>54</v>
      </c>
      <c r="L10" s="3" t="s">
        <v>54</v>
      </c>
      <c r="M10" s="3" t="s">
        <v>54</v>
      </c>
      <c r="N10" s="3" t="s">
        <v>54</v>
      </c>
      <c r="O10" s="608" t="s">
        <v>151</v>
      </c>
      <c r="Q10" s="111"/>
      <c r="R10" s="112"/>
    </row>
    <row r="11" spans="1:22" ht="13" thickBot="1" x14ac:dyDescent="0.3">
      <c r="A11" s="612"/>
      <c r="B11" s="613"/>
      <c r="C11" s="28"/>
      <c r="D11" s="18"/>
      <c r="E11" s="4">
        <v>1</v>
      </c>
      <c r="F11" s="4">
        <v>2</v>
      </c>
      <c r="G11" s="4">
        <v>3</v>
      </c>
      <c r="H11" s="4">
        <v>4</v>
      </c>
      <c r="I11" s="4">
        <v>5</v>
      </c>
      <c r="J11" s="4">
        <v>6</v>
      </c>
      <c r="K11" s="4">
        <v>7</v>
      </c>
      <c r="L11" s="4">
        <v>8</v>
      </c>
      <c r="M11" s="4">
        <v>9</v>
      </c>
      <c r="N11" s="4">
        <v>10</v>
      </c>
      <c r="O11" s="609"/>
      <c r="Q11" s="11"/>
      <c r="R11" s="321"/>
    </row>
    <row r="12" spans="1:22" x14ac:dyDescent="0.25">
      <c r="A12" s="5"/>
      <c r="B12" s="5"/>
      <c r="C12" s="5"/>
      <c r="D12" s="5"/>
      <c r="E12" s="11"/>
      <c r="F12" s="11"/>
      <c r="G12" s="11"/>
      <c r="H12" s="11"/>
      <c r="I12" s="11"/>
      <c r="J12" s="11"/>
      <c r="K12" s="11"/>
      <c r="L12" s="11"/>
      <c r="M12" s="11"/>
      <c r="N12" s="11"/>
      <c r="O12" s="11"/>
      <c r="Q12"/>
    </row>
    <row r="13" spans="1:22" ht="28.5" customHeight="1" thickBot="1" x14ac:dyDescent="0.3">
      <c r="Q13"/>
    </row>
    <row r="14" spans="1:22" ht="27.75" customHeight="1" thickBot="1" x14ac:dyDescent="0.3">
      <c r="A14" s="630" t="s">
        <v>181</v>
      </c>
      <c r="B14" s="598"/>
      <c r="C14" s="61"/>
      <c r="D14" s="41"/>
      <c r="E14" s="29"/>
      <c r="F14" s="29"/>
      <c r="G14" s="29"/>
      <c r="H14" s="29"/>
      <c r="I14" s="29"/>
      <c r="J14" s="29"/>
      <c r="K14" s="29"/>
      <c r="L14" s="124"/>
      <c r="M14" s="124"/>
      <c r="N14" s="42"/>
      <c r="O14" s="628" t="s">
        <v>182</v>
      </c>
    </row>
    <row r="15" spans="1:22" ht="27" customHeight="1" x14ac:dyDescent="0.25">
      <c r="A15" s="630" t="s">
        <v>183</v>
      </c>
      <c r="B15" s="598"/>
      <c r="C15" s="19"/>
      <c r="D15" s="37"/>
      <c r="E15" s="21"/>
      <c r="F15" s="88"/>
      <c r="G15" s="88"/>
      <c r="H15" s="88"/>
      <c r="I15" s="88"/>
      <c r="J15" s="88"/>
      <c r="K15" s="88"/>
      <c r="L15" s="117"/>
      <c r="M15" s="117"/>
      <c r="N15" s="43"/>
      <c r="O15" s="629"/>
      <c r="P15"/>
    </row>
    <row r="16" spans="1:22" ht="27" customHeight="1" x14ac:dyDescent="0.3">
      <c r="A16" s="641" t="s">
        <v>184</v>
      </c>
      <c r="B16" s="642"/>
      <c r="C16" s="19"/>
      <c r="D16" s="88"/>
      <c r="E16" s="600" t="s">
        <v>156</v>
      </c>
      <c r="F16" s="601"/>
      <c r="G16" s="601"/>
      <c r="H16" s="601"/>
      <c r="I16" s="601"/>
      <c r="J16" s="601"/>
      <c r="K16" s="601"/>
      <c r="L16" s="601"/>
      <c r="M16" s="601"/>
      <c r="N16" s="602"/>
      <c r="O16" s="108"/>
      <c r="P16"/>
      <c r="R16" s="109"/>
      <c r="S16" s="110"/>
    </row>
    <row r="17" spans="1:19" ht="27" customHeight="1" x14ac:dyDescent="0.25">
      <c r="A17" s="641" t="s">
        <v>185</v>
      </c>
      <c r="B17" s="642"/>
      <c r="C17" s="19"/>
      <c r="D17" s="88"/>
      <c r="E17" s="600" t="s">
        <v>156</v>
      </c>
      <c r="F17" s="601"/>
      <c r="G17" s="601"/>
      <c r="H17" s="601"/>
      <c r="I17" s="601"/>
      <c r="J17" s="601"/>
      <c r="K17" s="601"/>
      <c r="L17" s="601"/>
      <c r="M17" s="601"/>
      <c r="N17" s="602"/>
      <c r="O17" s="108"/>
      <c r="P17"/>
      <c r="R17" s="111"/>
      <c r="S17" s="112"/>
    </row>
    <row r="18" spans="1:19" ht="48" customHeight="1" x14ac:dyDescent="0.25">
      <c r="A18" s="638" t="s">
        <v>44</v>
      </c>
      <c r="B18" s="120" t="s">
        <v>186</v>
      </c>
      <c r="C18" s="19"/>
      <c r="D18" s="115"/>
      <c r="E18" s="600" t="s">
        <v>156</v>
      </c>
      <c r="F18" s="601"/>
      <c r="G18" s="601"/>
      <c r="H18" s="601"/>
      <c r="I18" s="601"/>
      <c r="J18" s="601"/>
      <c r="K18" s="601"/>
      <c r="L18" s="601"/>
      <c r="M18" s="601"/>
      <c r="N18" s="602"/>
      <c r="O18" s="57"/>
      <c r="Q18" s="591" t="s">
        <v>160</v>
      </c>
      <c r="R18" s="111"/>
      <c r="S18" s="112"/>
    </row>
    <row r="19" spans="1:19" ht="48" customHeight="1" x14ac:dyDescent="0.25">
      <c r="A19" s="639"/>
      <c r="B19" s="120" t="s">
        <v>187</v>
      </c>
      <c r="C19" s="19"/>
      <c r="D19" s="115"/>
      <c r="E19" s="600" t="s">
        <v>156</v>
      </c>
      <c r="F19" s="601"/>
      <c r="G19" s="601"/>
      <c r="H19" s="601"/>
      <c r="I19" s="601"/>
      <c r="J19" s="601"/>
      <c r="K19" s="601"/>
      <c r="L19" s="601"/>
      <c r="M19" s="601"/>
      <c r="N19" s="602"/>
      <c r="O19" s="57"/>
      <c r="Q19" s="592"/>
      <c r="R19" s="111"/>
      <c r="S19" s="112"/>
    </row>
    <row r="20" spans="1:19" ht="46.5" customHeight="1" x14ac:dyDescent="0.25">
      <c r="A20" s="639"/>
      <c r="B20" s="3" t="s">
        <v>188</v>
      </c>
      <c r="C20" s="19"/>
      <c r="D20" s="115"/>
      <c r="E20" s="600" t="s">
        <v>156</v>
      </c>
      <c r="F20" s="601"/>
      <c r="G20" s="601"/>
      <c r="H20" s="601"/>
      <c r="I20" s="601"/>
      <c r="J20" s="601"/>
      <c r="K20" s="601"/>
      <c r="L20" s="601"/>
      <c r="M20" s="601"/>
      <c r="N20" s="602"/>
      <c r="O20" s="57"/>
      <c r="Q20" s="592"/>
      <c r="R20" s="111"/>
      <c r="S20" s="112"/>
    </row>
    <row r="21" spans="1:19" ht="47.25" customHeight="1" x14ac:dyDescent="0.25">
      <c r="A21" s="639"/>
      <c r="B21" s="120" t="s">
        <v>189</v>
      </c>
      <c r="C21" s="19"/>
      <c r="D21" s="115"/>
      <c r="E21" s="600" t="s">
        <v>156</v>
      </c>
      <c r="F21" s="601"/>
      <c r="G21" s="601"/>
      <c r="H21" s="601"/>
      <c r="I21" s="601"/>
      <c r="J21" s="601"/>
      <c r="K21" s="601"/>
      <c r="L21" s="601"/>
      <c r="M21" s="601"/>
      <c r="N21" s="602"/>
      <c r="O21" s="57"/>
      <c r="Q21" s="592"/>
      <c r="R21" s="111"/>
    </row>
    <row r="22" spans="1:19" ht="48" customHeight="1" x14ac:dyDescent="0.25">
      <c r="A22" s="639"/>
      <c r="B22" s="120" t="s">
        <v>190</v>
      </c>
      <c r="C22" s="19"/>
      <c r="D22" s="115"/>
      <c r="E22" s="600" t="s">
        <v>156</v>
      </c>
      <c r="F22" s="601"/>
      <c r="G22" s="601"/>
      <c r="H22" s="601"/>
      <c r="I22" s="601"/>
      <c r="J22" s="601"/>
      <c r="K22" s="601"/>
      <c r="L22" s="601"/>
      <c r="M22" s="601"/>
      <c r="N22" s="602"/>
      <c r="O22" s="57"/>
      <c r="Q22" s="592"/>
      <c r="R22" s="111"/>
      <c r="S22" s="112"/>
    </row>
    <row r="23" spans="1:19" ht="50.25" customHeight="1" x14ac:dyDescent="0.25">
      <c r="A23" s="639"/>
      <c r="B23" s="120" t="s">
        <v>191</v>
      </c>
      <c r="C23" s="19"/>
      <c r="D23" s="115"/>
      <c r="E23" s="600" t="s">
        <v>156</v>
      </c>
      <c r="F23" s="601"/>
      <c r="G23" s="601"/>
      <c r="H23" s="601"/>
      <c r="I23" s="601"/>
      <c r="J23" s="601"/>
      <c r="K23" s="601"/>
      <c r="L23" s="601"/>
      <c r="M23" s="601"/>
      <c r="N23" s="602"/>
      <c r="O23" s="57"/>
      <c r="Q23" s="593"/>
      <c r="R23" s="111"/>
    </row>
    <row r="24" spans="1:19" ht="39.75" customHeight="1" x14ac:dyDescent="0.25">
      <c r="A24" s="640" t="s">
        <v>166</v>
      </c>
      <c r="B24" s="621"/>
      <c r="C24" s="19"/>
      <c r="D24" s="115"/>
      <c r="E24" s="622" t="s">
        <v>167</v>
      </c>
      <c r="F24" s="623"/>
      <c r="G24" s="623"/>
      <c r="H24" s="623"/>
      <c r="I24" s="623"/>
      <c r="J24" s="623"/>
      <c r="K24" s="623"/>
      <c r="L24" s="623"/>
      <c r="M24" s="623"/>
      <c r="N24" s="624"/>
      <c r="O24" s="57"/>
      <c r="Q24" s="114"/>
      <c r="R24" s="111"/>
      <c r="S24" s="112"/>
    </row>
    <row r="25" spans="1:19" ht="39.75" customHeight="1" x14ac:dyDescent="0.25">
      <c r="A25" s="618" t="s">
        <v>168</v>
      </c>
      <c r="B25" s="637"/>
      <c r="C25" s="19"/>
      <c r="D25" s="115"/>
      <c r="E25" s="622" t="s">
        <v>167</v>
      </c>
      <c r="F25" s="623"/>
      <c r="G25" s="623"/>
      <c r="H25" s="623"/>
      <c r="I25" s="623"/>
      <c r="J25" s="623"/>
      <c r="K25" s="623"/>
      <c r="L25" s="623"/>
      <c r="M25" s="623"/>
      <c r="N25" s="624"/>
      <c r="O25" s="57"/>
      <c r="Q25" s="111"/>
      <c r="R25" s="111"/>
      <c r="S25" s="112"/>
    </row>
    <row r="26" spans="1:19" ht="39.75" customHeight="1" x14ac:dyDescent="0.25">
      <c r="A26" s="618" t="s">
        <v>192</v>
      </c>
      <c r="B26" s="637"/>
      <c r="C26" s="23"/>
      <c r="D26" s="131"/>
      <c r="E26" s="625" t="s">
        <v>167</v>
      </c>
      <c r="F26" s="626"/>
      <c r="G26" s="626"/>
      <c r="H26" s="626"/>
      <c r="I26" s="626"/>
      <c r="J26" s="626"/>
      <c r="K26" s="626"/>
      <c r="L26" s="626"/>
      <c r="M26" s="626"/>
      <c r="N26" s="627"/>
      <c r="O26" s="58"/>
      <c r="Q26" s="111"/>
      <c r="R26" s="111"/>
      <c r="S26" s="112"/>
    </row>
    <row r="27" spans="1:19" ht="39.75" customHeight="1" x14ac:dyDescent="0.25">
      <c r="Q27" s="111"/>
      <c r="R27" s="111"/>
      <c r="S27" s="112"/>
    </row>
    <row r="28" spans="1:19" ht="15.75" customHeight="1" thickBot="1" x14ac:dyDescent="0.3">
      <c r="F28"/>
      <c r="G28"/>
      <c r="H28"/>
      <c r="I28"/>
      <c r="J28"/>
      <c r="K28"/>
      <c r="L28"/>
      <c r="M28"/>
      <c r="N28"/>
      <c r="O28"/>
      <c r="P28"/>
      <c r="Q28"/>
    </row>
    <row r="29" spans="1:19" ht="30" customHeight="1" thickTop="1" thickBot="1" x14ac:dyDescent="0.3">
      <c r="A29" s="631" t="s">
        <v>193</v>
      </c>
      <c r="B29" s="632"/>
      <c r="C29" s="47"/>
      <c r="D29" s="41"/>
      <c r="E29" s="125"/>
      <c r="F29" s="125"/>
      <c r="G29" s="125"/>
      <c r="H29" s="125"/>
      <c r="I29" s="125"/>
      <c r="J29" s="125"/>
      <c r="K29" s="125"/>
      <c r="L29" s="125"/>
      <c r="M29" s="125"/>
      <c r="N29" s="125"/>
      <c r="O29" s="133" t="s">
        <v>194</v>
      </c>
      <c r="P29"/>
      <c r="Q29" s="652" t="s">
        <v>195</v>
      </c>
    </row>
    <row r="30" spans="1:19" ht="39" customHeight="1" x14ac:dyDescent="0.25">
      <c r="A30" s="633" t="s">
        <v>196</v>
      </c>
      <c r="B30" s="634"/>
      <c r="C30" s="36"/>
      <c r="D30" s="37"/>
      <c r="E30" s="646" t="s">
        <v>197</v>
      </c>
      <c r="F30" s="647"/>
      <c r="G30" s="647"/>
      <c r="H30" s="647"/>
      <c r="I30" s="647"/>
      <c r="J30" s="647"/>
      <c r="K30" s="647"/>
      <c r="L30" s="647"/>
      <c r="M30" s="647"/>
      <c r="N30" s="648"/>
      <c r="O30" s="57"/>
      <c r="P30"/>
      <c r="Q30" s="653"/>
    </row>
    <row r="31" spans="1:19" ht="60.65" customHeight="1" thickBot="1" x14ac:dyDescent="0.3">
      <c r="A31" s="635" t="s">
        <v>198</v>
      </c>
      <c r="B31" s="636"/>
      <c r="C31" s="38"/>
      <c r="D31" s="39"/>
      <c r="E31" s="128"/>
      <c r="F31" s="128"/>
      <c r="G31" s="128"/>
      <c r="H31" s="128"/>
      <c r="I31" s="128"/>
      <c r="J31" s="128"/>
      <c r="K31" s="128"/>
      <c r="L31" s="128"/>
      <c r="M31" s="128"/>
      <c r="N31" s="128"/>
      <c r="O31" s="58"/>
      <c r="P31"/>
      <c r="Q31" s="654"/>
    </row>
    <row r="32" spans="1:19" ht="12" customHeight="1" thickTop="1" thickBot="1" x14ac:dyDescent="0.3">
      <c r="A32" s="12"/>
      <c r="B32" s="8"/>
      <c r="C32" s="8"/>
      <c r="D32" s="8"/>
      <c r="E32" s="9"/>
      <c r="F32" s="9"/>
      <c r="G32" s="9"/>
      <c r="H32" s="9"/>
      <c r="I32" s="9"/>
      <c r="J32" s="9"/>
      <c r="K32" s="9"/>
      <c r="L32" s="9"/>
      <c r="M32" s="9"/>
      <c r="N32" s="9"/>
      <c r="O32" s="9"/>
      <c r="P32" s="10"/>
      <c r="Q32" s="16"/>
    </row>
    <row r="33" spans="1:19" ht="39" customHeight="1" thickTop="1" thickBot="1" x14ac:dyDescent="0.3">
      <c r="A33" s="641" t="s">
        <v>199</v>
      </c>
      <c r="B33" s="642"/>
      <c r="C33" s="655"/>
      <c r="D33" s="656"/>
      <c r="E33" s="656"/>
      <c r="F33" s="656"/>
      <c r="G33" s="657"/>
      <c r="H33" s="49"/>
      <c r="I33" s="49"/>
      <c r="J33" s="49"/>
      <c r="K33" s="49"/>
      <c r="L33" s="49"/>
      <c r="M33" s="49"/>
      <c r="N33" s="50"/>
      <c r="O33" s="57" t="s">
        <v>200</v>
      </c>
      <c r="P33"/>
      <c r="Q33" s="643" t="s">
        <v>201</v>
      </c>
    </row>
    <row r="34" spans="1:19" ht="39.75" customHeight="1" thickBot="1" x14ac:dyDescent="0.3">
      <c r="A34" s="651" t="s">
        <v>202</v>
      </c>
      <c r="B34" s="650"/>
      <c r="C34" s="19"/>
      <c r="D34" s="20"/>
      <c r="E34" s="88"/>
      <c r="F34" s="88"/>
      <c r="G34" s="88"/>
      <c r="H34" s="88"/>
      <c r="I34" s="88"/>
      <c r="J34" s="88"/>
      <c r="K34" s="88"/>
      <c r="L34" s="117"/>
      <c r="M34" s="117"/>
      <c r="N34" s="89"/>
      <c r="O34" s="57"/>
      <c r="P34"/>
      <c r="Q34" s="644"/>
    </row>
    <row r="35" spans="1:19" ht="39.75" customHeight="1" x14ac:dyDescent="0.25">
      <c r="A35" s="649" t="s">
        <v>203</v>
      </c>
      <c r="B35" s="650"/>
      <c r="C35" s="19"/>
      <c r="D35" s="20"/>
      <c r="E35" s="88"/>
      <c r="F35" s="88"/>
      <c r="G35" s="88"/>
      <c r="H35" s="88"/>
      <c r="I35" s="88"/>
      <c r="J35" s="88"/>
      <c r="K35" s="88"/>
      <c r="L35" s="117"/>
      <c r="M35" s="117"/>
      <c r="N35" s="89"/>
      <c r="O35" s="57"/>
      <c r="P35"/>
      <c r="Q35" s="644"/>
    </row>
    <row r="36" spans="1:19" ht="51.75" customHeight="1" x14ac:dyDescent="0.25">
      <c r="A36" s="614" t="s">
        <v>158</v>
      </c>
      <c r="B36" s="382" t="s">
        <v>186</v>
      </c>
      <c r="C36" s="19"/>
      <c r="D36" s="115"/>
      <c r="E36" s="600" t="s">
        <v>204</v>
      </c>
      <c r="F36" s="601"/>
      <c r="G36" s="601"/>
      <c r="H36" s="601"/>
      <c r="I36" s="601"/>
      <c r="J36" s="601"/>
      <c r="K36" s="601"/>
      <c r="L36" s="601"/>
      <c r="M36" s="601"/>
      <c r="N36" s="602"/>
      <c r="O36" s="57"/>
      <c r="Q36" s="644"/>
      <c r="R36" s="111"/>
      <c r="S36" s="112"/>
    </row>
    <row r="37" spans="1:19" ht="47.25" customHeight="1" x14ac:dyDescent="0.25">
      <c r="A37" s="615"/>
      <c r="B37" s="382" t="s">
        <v>187</v>
      </c>
      <c r="C37" s="19"/>
      <c r="D37" s="115"/>
      <c r="E37" s="600" t="s">
        <v>204</v>
      </c>
      <c r="F37" s="601"/>
      <c r="G37" s="601"/>
      <c r="H37" s="601"/>
      <c r="I37" s="601"/>
      <c r="J37" s="601"/>
      <c r="K37" s="601"/>
      <c r="L37" s="601"/>
      <c r="M37" s="601"/>
      <c r="N37" s="602"/>
      <c r="O37" s="57"/>
      <c r="Q37" s="644"/>
      <c r="R37" s="111"/>
      <c r="S37" s="112"/>
    </row>
    <row r="38" spans="1:19" ht="49.5" customHeight="1" x14ac:dyDescent="0.25">
      <c r="A38" s="615"/>
      <c r="B38" s="98" t="s">
        <v>188</v>
      </c>
      <c r="C38" s="19"/>
      <c r="D38" s="115"/>
      <c r="E38" s="600" t="s">
        <v>204</v>
      </c>
      <c r="F38" s="601"/>
      <c r="G38" s="601"/>
      <c r="H38" s="601"/>
      <c r="I38" s="601"/>
      <c r="J38" s="601"/>
      <c r="K38" s="601"/>
      <c r="L38" s="601"/>
      <c r="M38" s="601"/>
      <c r="N38" s="602"/>
      <c r="O38" s="57"/>
      <c r="Q38" s="644"/>
      <c r="R38" s="111"/>
      <c r="S38" s="112"/>
    </row>
    <row r="39" spans="1:19" ht="52.5" customHeight="1" x14ac:dyDescent="0.25">
      <c r="A39" s="615"/>
      <c r="B39" s="382" t="s">
        <v>189</v>
      </c>
      <c r="C39" s="19"/>
      <c r="D39" s="115"/>
      <c r="E39" s="600" t="s">
        <v>204</v>
      </c>
      <c r="F39" s="601"/>
      <c r="G39" s="601"/>
      <c r="H39" s="601"/>
      <c r="I39" s="601"/>
      <c r="J39" s="601"/>
      <c r="K39" s="601"/>
      <c r="L39" s="601"/>
      <c r="M39" s="601"/>
      <c r="N39" s="602"/>
      <c r="O39" s="57"/>
      <c r="Q39" s="644"/>
      <c r="R39" s="111"/>
      <c r="S39" s="112"/>
    </row>
    <row r="40" spans="1:19" ht="52.5" customHeight="1" x14ac:dyDescent="0.25">
      <c r="A40" s="615"/>
      <c r="B40" s="382" t="s">
        <v>190</v>
      </c>
      <c r="C40" s="19"/>
      <c r="D40" s="115"/>
      <c r="E40" s="600" t="s">
        <v>204</v>
      </c>
      <c r="F40" s="601"/>
      <c r="G40" s="601"/>
      <c r="H40" s="601"/>
      <c r="I40" s="601"/>
      <c r="J40" s="601"/>
      <c r="K40" s="601"/>
      <c r="L40" s="601"/>
      <c r="M40" s="601"/>
      <c r="N40" s="602"/>
      <c r="O40" s="57"/>
      <c r="Q40" s="644"/>
      <c r="R40" s="111"/>
      <c r="S40" s="112"/>
    </row>
    <row r="41" spans="1:19" ht="50.25" customHeight="1" x14ac:dyDescent="0.25">
      <c r="A41" s="616"/>
      <c r="B41" s="382" t="s">
        <v>191</v>
      </c>
      <c r="C41" s="19"/>
      <c r="D41" s="115"/>
      <c r="E41" s="600" t="s">
        <v>204</v>
      </c>
      <c r="F41" s="601"/>
      <c r="G41" s="601"/>
      <c r="H41" s="601"/>
      <c r="I41" s="601"/>
      <c r="J41" s="601"/>
      <c r="K41" s="601"/>
      <c r="L41" s="601"/>
      <c r="M41" s="601"/>
      <c r="N41" s="602"/>
      <c r="O41" s="57"/>
      <c r="Q41" s="644"/>
      <c r="R41" s="111"/>
      <c r="S41" s="112"/>
    </row>
    <row r="42" spans="1:19" ht="39.75" customHeight="1" x14ac:dyDescent="0.25">
      <c r="A42" s="620" t="s">
        <v>166</v>
      </c>
      <c r="B42" s="621"/>
      <c r="C42" s="19"/>
      <c r="D42" s="115"/>
      <c r="E42" s="622" t="s">
        <v>167</v>
      </c>
      <c r="F42" s="623"/>
      <c r="G42" s="623"/>
      <c r="H42" s="623"/>
      <c r="I42" s="623"/>
      <c r="J42" s="623"/>
      <c r="K42" s="623"/>
      <c r="L42" s="623"/>
      <c r="M42" s="623"/>
      <c r="N42" s="624"/>
      <c r="O42" s="57"/>
      <c r="Q42" s="644"/>
      <c r="R42" s="111"/>
      <c r="S42" s="112"/>
    </row>
    <row r="43" spans="1:19" ht="39.75" customHeight="1" x14ac:dyDescent="0.25">
      <c r="A43" s="640" t="s">
        <v>205</v>
      </c>
      <c r="B43" s="619"/>
      <c r="C43" s="19"/>
      <c r="D43" s="115"/>
      <c r="E43" s="622" t="s">
        <v>167</v>
      </c>
      <c r="F43" s="623"/>
      <c r="G43" s="623"/>
      <c r="H43" s="623"/>
      <c r="I43" s="623"/>
      <c r="J43" s="623"/>
      <c r="K43" s="623"/>
      <c r="L43" s="623"/>
      <c r="M43" s="623"/>
      <c r="N43" s="624"/>
      <c r="O43" s="57"/>
      <c r="Q43" s="644"/>
      <c r="R43" s="111"/>
      <c r="S43" s="112"/>
    </row>
    <row r="44" spans="1:19" ht="39.75" customHeight="1" x14ac:dyDescent="0.25">
      <c r="A44" s="640" t="s">
        <v>206</v>
      </c>
      <c r="B44" s="619"/>
      <c r="C44" s="23"/>
      <c r="D44" s="131"/>
      <c r="E44" s="625" t="s">
        <v>167</v>
      </c>
      <c r="F44" s="626"/>
      <c r="G44" s="626"/>
      <c r="H44" s="626"/>
      <c r="I44" s="626"/>
      <c r="J44" s="626"/>
      <c r="K44" s="626"/>
      <c r="L44" s="626"/>
      <c r="M44" s="626"/>
      <c r="N44" s="627"/>
      <c r="O44" s="58"/>
      <c r="Q44" s="645"/>
      <c r="R44" s="111"/>
      <c r="S44" s="112"/>
    </row>
    <row r="46" spans="1:19" x14ac:dyDescent="0.25">
      <c r="A46" s="389"/>
      <c r="B46" t="s">
        <v>171</v>
      </c>
    </row>
    <row r="47" spans="1:19" x14ac:dyDescent="0.25">
      <c r="A47" s="390"/>
      <c r="B47" t="s">
        <v>173</v>
      </c>
      <c r="N47"/>
      <c r="O47"/>
      <c r="P47"/>
      <c r="Q47"/>
    </row>
    <row r="48" spans="1:19" x14ac:dyDescent="0.25">
      <c r="A48" s="391"/>
      <c r="B48" s="321" t="s">
        <v>207</v>
      </c>
      <c r="N48"/>
      <c r="O48"/>
      <c r="P48"/>
      <c r="Q48"/>
    </row>
    <row r="49" spans="1:17" x14ac:dyDescent="0.25">
      <c r="N49"/>
      <c r="O49"/>
      <c r="P49"/>
      <c r="Q49"/>
    </row>
    <row r="50" spans="1:17" x14ac:dyDescent="0.25">
      <c r="B50" s="321"/>
      <c r="N50"/>
      <c r="O50"/>
      <c r="P50"/>
      <c r="Q50"/>
    </row>
    <row r="51" spans="1:17" x14ac:dyDescent="0.25">
      <c r="A51" t="s">
        <v>174</v>
      </c>
      <c r="B51" s="321" t="s">
        <v>208</v>
      </c>
      <c r="N51"/>
      <c r="O51"/>
      <c r="P51"/>
      <c r="Q51"/>
    </row>
    <row r="52" spans="1:17" ht="23.25" customHeight="1" x14ac:dyDescent="0.25">
      <c r="A52" s="386" t="s">
        <v>156</v>
      </c>
      <c r="B52" s="617" t="s">
        <v>209</v>
      </c>
      <c r="C52" s="617"/>
      <c r="D52" s="617"/>
      <c r="E52" s="617"/>
      <c r="F52" s="617"/>
      <c r="G52" s="617"/>
      <c r="H52" s="617"/>
      <c r="I52" s="617"/>
      <c r="J52" s="617"/>
      <c r="K52" s="617"/>
      <c r="L52" s="617"/>
      <c r="M52" s="617"/>
      <c r="N52" s="617"/>
      <c r="O52" s="617"/>
      <c r="P52"/>
      <c r="Q52"/>
    </row>
    <row r="53" spans="1:17" x14ac:dyDescent="0.25">
      <c r="A53" s="386" t="s">
        <v>167</v>
      </c>
      <c r="B53" s="321" t="s">
        <v>177</v>
      </c>
      <c r="C53" s="321"/>
      <c r="D53" s="321"/>
      <c r="E53" s="321"/>
      <c r="F53" s="321"/>
      <c r="G53" s="321"/>
      <c r="H53" s="321"/>
      <c r="I53" s="321"/>
      <c r="J53" s="321"/>
      <c r="K53" s="321"/>
      <c r="P53"/>
      <c r="Q53"/>
    </row>
    <row r="54" spans="1:17" x14ac:dyDescent="0.25">
      <c r="A54" t="s">
        <v>204</v>
      </c>
      <c r="B54" s="321" t="s">
        <v>210</v>
      </c>
      <c r="N54"/>
      <c r="O54"/>
      <c r="P54"/>
      <c r="Q54"/>
    </row>
    <row r="55" spans="1:17" x14ac:dyDescent="0.25">
      <c r="A55" t="s">
        <v>211</v>
      </c>
      <c r="B55" s="321" t="s">
        <v>212</v>
      </c>
      <c r="N55"/>
      <c r="O55"/>
      <c r="P55"/>
      <c r="Q55"/>
    </row>
  </sheetData>
  <mergeCells count="51">
    <mergeCell ref="B52:O52"/>
    <mergeCell ref="Q18:Q23"/>
    <mergeCell ref="Q29:Q31"/>
    <mergeCell ref="C33:G33"/>
    <mergeCell ref="A26:B26"/>
    <mergeCell ref="A16:B16"/>
    <mergeCell ref="A17:B17"/>
    <mergeCell ref="Q33:Q44"/>
    <mergeCell ref="A43:B43"/>
    <mergeCell ref="A44:B44"/>
    <mergeCell ref="A33:B33"/>
    <mergeCell ref="E24:N24"/>
    <mergeCell ref="E25:N25"/>
    <mergeCell ref="E26:N26"/>
    <mergeCell ref="E30:N30"/>
    <mergeCell ref="A35:B35"/>
    <mergeCell ref="A34:B34"/>
    <mergeCell ref="E44:N44"/>
    <mergeCell ref="A36:A41"/>
    <mergeCell ref="A42:B42"/>
    <mergeCell ref="E20:N20"/>
    <mergeCell ref="B3:G3"/>
    <mergeCell ref="B5:G5"/>
    <mergeCell ref="J5:O5"/>
    <mergeCell ref="A8:O8"/>
    <mergeCell ref="O10:O11"/>
    <mergeCell ref="A14:B14"/>
    <mergeCell ref="A10:B11"/>
    <mergeCell ref="E21:N21"/>
    <mergeCell ref="E22:N22"/>
    <mergeCell ref="E43:N43"/>
    <mergeCell ref="E40:N40"/>
    <mergeCell ref="E41:N41"/>
    <mergeCell ref="E42:N42"/>
    <mergeCell ref="A15:B15"/>
    <mergeCell ref="A29:B29"/>
    <mergeCell ref="A30:B30"/>
    <mergeCell ref="A31:B31"/>
    <mergeCell ref="A25:B25"/>
    <mergeCell ref="A18:A23"/>
    <mergeCell ref="A24:B24"/>
    <mergeCell ref="E16:N16"/>
    <mergeCell ref="O14:O15"/>
    <mergeCell ref="E36:N36"/>
    <mergeCell ref="E37:N37"/>
    <mergeCell ref="E38:N38"/>
    <mergeCell ref="E39:N39"/>
    <mergeCell ref="E23:N23"/>
    <mergeCell ref="E17:N17"/>
    <mergeCell ref="E18:N18"/>
    <mergeCell ref="E19:N19"/>
  </mergeCells>
  <phoneticPr fontId="0" type="noConversion"/>
  <printOptions gridLines="1"/>
  <pageMargins left="0.74803149606299213" right="0.74803149606299213" top="0.98425196850393704" bottom="0.98425196850393704" header="0.51181102362204722" footer="0.51181102362204722"/>
  <pageSetup paperSize="8" scale="87" orientation="landscape" cellComments="asDisplayed" r:id="rId1"/>
  <headerFooter alignWithMargins="0">
    <oddHeader>&amp;A</oddHeader>
    <oddFooter>&amp;F</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indexed="26"/>
    <pageSetUpPr fitToPage="1"/>
  </sheetPr>
  <dimension ref="A1:U38"/>
  <sheetViews>
    <sheetView tabSelected="1" topLeftCell="A11" zoomScale="85" zoomScaleNormal="85" zoomScaleSheetLayoutView="100" workbookViewId="0">
      <selection activeCell="O1" sqref="O1"/>
    </sheetView>
  </sheetViews>
  <sheetFormatPr defaultRowHeight="12.5" x14ac:dyDescent="0.25"/>
  <cols>
    <col min="1" max="1" width="13.453125" customWidth="1"/>
    <col min="2" max="2" width="36.5429687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2" width="10" style="2" customWidth="1"/>
    <col min="13" max="13" width="9.81640625" style="2" customWidth="1"/>
    <col min="14" max="14" width="9.81640625" style="2" bestFit="1" customWidth="1"/>
    <col min="15" max="15" width="14.54296875" style="2" customWidth="1"/>
    <col min="16" max="16" width="3.1796875" style="2" customWidth="1"/>
    <col min="17" max="17" width="7.81640625" style="2" customWidth="1"/>
  </cols>
  <sheetData>
    <row r="1" spans="1:19" ht="15.75" customHeight="1" x14ac:dyDescent="0.3">
      <c r="A1" s="242" t="s">
        <v>213</v>
      </c>
      <c r="B1" s="103"/>
      <c r="C1" s="352"/>
      <c r="D1" s="352"/>
      <c r="E1" s="352"/>
      <c r="F1" s="352"/>
      <c r="G1" s="352"/>
      <c r="H1" s="352"/>
      <c r="I1" s="352"/>
      <c r="J1" s="352"/>
      <c r="K1" s="352"/>
      <c r="L1" s="352"/>
      <c r="M1" s="352"/>
      <c r="N1" s="352"/>
      <c r="O1" s="148" t="s">
        <v>447</v>
      </c>
      <c r="P1" s="352"/>
    </row>
    <row r="2" spans="1:19" ht="15.75" customHeight="1" thickBot="1" x14ac:dyDescent="0.3">
      <c r="A2" s="14"/>
      <c r="B2" s="352"/>
      <c r="C2" s="352"/>
      <c r="D2" s="352"/>
      <c r="E2" s="352"/>
      <c r="F2" s="352"/>
      <c r="G2" s="352"/>
      <c r="H2" s="352"/>
      <c r="I2" s="352"/>
      <c r="J2" s="352"/>
      <c r="K2" s="352"/>
      <c r="L2" s="352"/>
      <c r="M2" s="352"/>
      <c r="N2" s="352"/>
      <c r="P2" s="352"/>
    </row>
    <row r="3" spans="1:19" s="6" customFormat="1" ht="31.5" customHeight="1" x14ac:dyDescent="0.25">
      <c r="A3" s="431" t="s">
        <v>2</v>
      </c>
      <c r="B3" s="589"/>
      <c r="C3" s="594"/>
      <c r="D3" s="594"/>
      <c r="E3" s="594"/>
      <c r="F3" s="594"/>
      <c r="G3" s="595"/>
      <c r="I3" s="353"/>
      <c r="J3" s="353"/>
      <c r="K3" s="353"/>
      <c r="L3" s="353"/>
      <c r="M3" s="353"/>
      <c r="N3" s="353"/>
      <c r="O3" s="353"/>
      <c r="P3" s="353"/>
      <c r="Q3" s="353"/>
    </row>
    <row r="4" spans="1:19" s="6" customFormat="1" ht="8.25" customHeight="1" thickBot="1" x14ac:dyDescent="0.3">
      <c r="B4" s="7"/>
      <c r="C4" s="7"/>
      <c r="D4" s="7"/>
      <c r="E4" s="7"/>
      <c r="F4" s="354"/>
      <c r="G4" s="354"/>
      <c r="H4" s="353"/>
      <c r="I4" s="353"/>
      <c r="J4" s="353"/>
      <c r="K4" s="353"/>
      <c r="L4" s="353"/>
      <c r="M4" s="353"/>
      <c r="N4" s="353"/>
      <c r="O4" s="353"/>
      <c r="P4" s="353"/>
      <c r="Q4" s="353"/>
    </row>
    <row r="5" spans="1:19" s="6" customFormat="1" ht="30.75" customHeight="1" x14ac:dyDescent="0.25">
      <c r="A5" s="431" t="s">
        <v>146</v>
      </c>
      <c r="B5" s="589"/>
      <c r="C5" s="594"/>
      <c r="D5" s="594"/>
      <c r="E5" s="594"/>
      <c r="F5" s="594"/>
      <c r="G5" s="595"/>
      <c r="I5" s="432" t="s">
        <v>147</v>
      </c>
      <c r="J5" s="596"/>
      <c r="K5" s="658"/>
      <c r="L5" s="658"/>
      <c r="M5" s="594"/>
      <c r="N5" s="594"/>
      <c r="O5" s="595"/>
      <c r="S5" s="157"/>
    </row>
    <row r="6" spans="1:19" s="6" customFormat="1" ht="10.5" customHeight="1" x14ac:dyDescent="0.25">
      <c r="A6" s="15"/>
      <c r="B6" s="15"/>
      <c r="C6" s="15"/>
      <c r="D6" s="15"/>
      <c r="E6" s="15"/>
      <c r="F6" s="15"/>
      <c r="G6" s="15"/>
      <c r="I6" s="15"/>
      <c r="J6" s="355"/>
      <c r="K6" s="355"/>
      <c r="L6" s="355"/>
      <c r="M6" s="355"/>
      <c r="N6" s="355"/>
      <c r="O6" s="355"/>
    </row>
    <row r="7" spans="1:19" ht="13" thickBot="1" x14ac:dyDescent="0.3"/>
    <row r="8" spans="1:19" ht="25.5" thickBot="1" x14ac:dyDescent="0.3">
      <c r="A8" s="603" t="s">
        <v>214</v>
      </c>
      <c r="B8" s="604"/>
      <c r="C8" s="604"/>
      <c r="D8" s="604"/>
      <c r="E8" s="604"/>
      <c r="F8" s="604"/>
      <c r="G8" s="604"/>
      <c r="H8" s="604"/>
      <c r="I8" s="604"/>
      <c r="J8" s="604"/>
      <c r="K8" s="604"/>
      <c r="L8" s="604"/>
      <c r="M8" s="604"/>
      <c r="N8" s="604"/>
      <c r="O8" s="605"/>
    </row>
    <row r="9" spans="1:19" ht="13" thickBot="1" x14ac:dyDescent="0.3">
      <c r="Q9"/>
    </row>
    <row r="10" spans="1:19" ht="20" x14ac:dyDescent="0.25">
      <c r="A10" s="610" t="s">
        <v>149</v>
      </c>
      <c r="B10" s="611"/>
      <c r="C10" s="27" t="s">
        <v>66</v>
      </c>
      <c r="D10" s="17" t="s">
        <v>150</v>
      </c>
      <c r="E10" s="3" t="s">
        <v>54</v>
      </c>
      <c r="F10" s="3" t="s">
        <v>54</v>
      </c>
      <c r="G10" s="3" t="s">
        <v>55</v>
      </c>
      <c r="H10" s="3" t="s">
        <v>55</v>
      </c>
      <c r="I10" s="3" t="s">
        <v>55</v>
      </c>
      <c r="J10" s="3" t="s">
        <v>54</v>
      </c>
      <c r="K10" s="3" t="s">
        <v>55</v>
      </c>
      <c r="L10" s="3" t="s">
        <v>54</v>
      </c>
      <c r="M10" s="3" t="s">
        <v>54</v>
      </c>
      <c r="N10" s="3" t="s">
        <v>54</v>
      </c>
      <c r="O10" s="608" t="s">
        <v>151</v>
      </c>
      <c r="Q10"/>
    </row>
    <row r="11" spans="1:19" ht="13" thickBot="1" x14ac:dyDescent="0.3">
      <c r="A11" s="612"/>
      <c r="B11" s="613"/>
      <c r="C11" s="28"/>
      <c r="D11" s="18"/>
      <c r="E11" s="4">
        <v>1</v>
      </c>
      <c r="F11" s="4">
        <v>2</v>
      </c>
      <c r="G11" s="4">
        <v>3</v>
      </c>
      <c r="H11" s="4">
        <v>4</v>
      </c>
      <c r="I11" s="4">
        <v>5</v>
      </c>
      <c r="J11" s="4">
        <v>6</v>
      </c>
      <c r="K11" s="4">
        <v>7</v>
      </c>
      <c r="L11" s="4">
        <v>8</v>
      </c>
      <c r="M11" s="4">
        <v>9</v>
      </c>
      <c r="N11" s="4">
        <v>10</v>
      </c>
      <c r="O11" s="609"/>
      <c r="Q11"/>
    </row>
    <row r="12" spans="1:19" x14ac:dyDescent="0.25">
      <c r="Q12"/>
    </row>
    <row r="13" spans="1:19" ht="27.75" customHeight="1" thickBot="1" x14ac:dyDescent="0.3">
      <c r="A13" s="15"/>
      <c r="B13" s="15"/>
      <c r="C13" s="15"/>
      <c r="D13" s="15"/>
      <c r="E13" s="15"/>
      <c r="F13" s="15"/>
      <c r="G13" s="15"/>
    </row>
    <row r="14" spans="1:19" ht="27.75" customHeight="1" x14ac:dyDescent="0.25">
      <c r="A14" s="659" t="s">
        <v>215</v>
      </c>
      <c r="B14" s="642"/>
      <c r="C14" s="356"/>
      <c r="D14" s="357"/>
      <c r="E14" s="364"/>
      <c r="F14" s="364"/>
      <c r="G14" s="364"/>
      <c r="H14" s="358"/>
      <c r="I14" s="358"/>
      <c r="J14" s="358"/>
      <c r="K14" s="358"/>
      <c r="L14" s="358"/>
      <c r="M14" s="358"/>
      <c r="N14" s="359"/>
      <c r="O14" s="101" t="s">
        <v>216</v>
      </c>
    </row>
    <row r="15" spans="1:19" ht="27" customHeight="1" x14ac:dyDescent="0.25">
      <c r="A15" s="659" t="s">
        <v>217</v>
      </c>
      <c r="B15" s="642"/>
      <c r="C15" s="360"/>
      <c r="D15" s="361"/>
      <c r="E15" s="362"/>
      <c r="F15" s="362"/>
      <c r="G15" s="362"/>
      <c r="H15" s="362"/>
      <c r="I15" s="362"/>
      <c r="J15" s="362"/>
      <c r="K15" s="362"/>
      <c r="L15" s="362"/>
      <c r="M15" s="362"/>
      <c r="N15" s="363"/>
      <c r="O15" s="134"/>
      <c r="P15"/>
    </row>
    <row r="16" spans="1:19" ht="39.75" customHeight="1" thickBot="1" x14ac:dyDescent="0.3">
      <c r="A16" s="606" t="s">
        <v>218</v>
      </c>
      <c r="B16" s="598"/>
      <c r="C16" s="19"/>
      <c r="D16" s="35"/>
      <c r="E16" s="88"/>
      <c r="F16" s="88"/>
      <c r="G16" s="88"/>
      <c r="H16" s="88"/>
      <c r="I16" s="88"/>
      <c r="J16" s="88"/>
      <c r="K16" s="88"/>
      <c r="L16" s="88"/>
      <c r="M16" s="88"/>
      <c r="N16" s="117"/>
      <c r="O16" s="134"/>
      <c r="P16"/>
    </row>
    <row r="17" spans="1:21" ht="39.75" customHeight="1" x14ac:dyDescent="0.25">
      <c r="A17" s="607" t="s">
        <v>219</v>
      </c>
      <c r="B17" s="598"/>
      <c r="C17" s="19"/>
      <c r="D17" s="35"/>
      <c r="E17" s="88"/>
      <c r="F17" s="88"/>
      <c r="G17" s="88"/>
      <c r="H17" s="88"/>
      <c r="I17" s="88"/>
      <c r="J17" s="88"/>
      <c r="K17" s="88"/>
      <c r="L17" s="88"/>
      <c r="M17" s="88"/>
      <c r="N17" s="117"/>
      <c r="O17" s="134"/>
      <c r="P17"/>
    </row>
    <row r="18" spans="1:21" ht="48.75" customHeight="1" x14ac:dyDescent="0.25">
      <c r="A18" s="614" t="s">
        <v>158</v>
      </c>
      <c r="B18" s="382" t="s">
        <v>186</v>
      </c>
      <c r="C18" s="19"/>
      <c r="D18" s="115"/>
      <c r="E18" s="600" t="s">
        <v>156</v>
      </c>
      <c r="F18" s="601"/>
      <c r="G18" s="601"/>
      <c r="H18" s="601"/>
      <c r="I18" s="601"/>
      <c r="J18" s="601"/>
      <c r="K18" s="601"/>
      <c r="L18" s="601"/>
      <c r="M18" s="601"/>
      <c r="N18" s="602"/>
      <c r="O18" s="134"/>
      <c r="P18"/>
      <c r="Q18" s="591" t="s">
        <v>160</v>
      </c>
      <c r="R18" s="2"/>
      <c r="T18" s="111"/>
      <c r="U18" s="112"/>
    </row>
    <row r="19" spans="1:21" ht="49.5" customHeight="1" x14ac:dyDescent="0.25">
      <c r="A19" s="615"/>
      <c r="B19" s="382" t="s">
        <v>187</v>
      </c>
      <c r="C19" s="19"/>
      <c r="D19" s="115"/>
      <c r="E19" s="600" t="s">
        <v>156</v>
      </c>
      <c r="F19" s="601"/>
      <c r="G19" s="601"/>
      <c r="H19" s="601"/>
      <c r="I19" s="601"/>
      <c r="J19" s="601"/>
      <c r="K19" s="601"/>
      <c r="L19" s="601"/>
      <c r="M19" s="601"/>
      <c r="N19" s="602"/>
      <c r="O19" s="134"/>
      <c r="P19"/>
      <c r="Q19" s="592"/>
      <c r="R19" s="2"/>
      <c r="T19" s="111"/>
      <c r="U19" s="112"/>
    </row>
    <row r="20" spans="1:21" ht="48" customHeight="1" x14ac:dyDescent="0.25">
      <c r="A20" s="615"/>
      <c r="B20" s="98" t="s">
        <v>188</v>
      </c>
      <c r="C20" s="19"/>
      <c r="D20" s="115"/>
      <c r="E20" s="600" t="s">
        <v>156</v>
      </c>
      <c r="F20" s="601"/>
      <c r="G20" s="601"/>
      <c r="H20" s="601"/>
      <c r="I20" s="601"/>
      <c r="J20" s="601"/>
      <c r="K20" s="601"/>
      <c r="L20" s="601"/>
      <c r="M20" s="601"/>
      <c r="N20" s="602"/>
      <c r="O20" s="134"/>
      <c r="P20"/>
      <c r="Q20" s="592"/>
      <c r="R20" s="2"/>
      <c r="T20" s="111"/>
      <c r="U20" s="112"/>
    </row>
    <row r="21" spans="1:21" ht="48" customHeight="1" x14ac:dyDescent="0.25">
      <c r="A21" s="615"/>
      <c r="B21" s="382" t="s">
        <v>189</v>
      </c>
      <c r="C21" s="19"/>
      <c r="D21" s="115"/>
      <c r="E21" s="600" t="s">
        <v>156</v>
      </c>
      <c r="F21" s="601"/>
      <c r="G21" s="601"/>
      <c r="H21" s="601"/>
      <c r="I21" s="601"/>
      <c r="J21" s="601"/>
      <c r="K21" s="601"/>
      <c r="L21" s="601"/>
      <c r="M21" s="601"/>
      <c r="N21" s="602"/>
      <c r="O21" s="134"/>
      <c r="P21"/>
      <c r="Q21" s="592"/>
      <c r="R21" s="2"/>
      <c r="T21" s="111"/>
      <c r="U21" s="112"/>
    </row>
    <row r="22" spans="1:21" ht="48" customHeight="1" x14ac:dyDescent="0.25">
      <c r="A22" s="615"/>
      <c r="B22" s="382" t="s">
        <v>190</v>
      </c>
      <c r="C22" s="19"/>
      <c r="D22" s="115"/>
      <c r="E22" s="600" t="s">
        <v>156</v>
      </c>
      <c r="F22" s="601"/>
      <c r="G22" s="601"/>
      <c r="H22" s="601"/>
      <c r="I22" s="601"/>
      <c r="J22" s="601"/>
      <c r="K22" s="601"/>
      <c r="L22" s="601"/>
      <c r="M22" s="601"/>
      <c r="N22" s="602"/>
      <c r="O22" s="134"/>
      <c r="P22"/>
      <c r="Q22" s="592"/>
      <c r="R22" s="2"/>
      <c r="T22" s="111"/>
      <c r="U22" s="112"/>
    </row>
    <row r="23" spans="1:21" ht="48.75" customHeight="1" x14ac:dyDescent="0.25">
      <c r="A23" s="616"/>
      <c r="B23" s="382" t="s">
        <v>191</v>
      </c>
      <c r="C23" s="19"/>
      <c r="D23" s="115"/>
      <c r="E23" s="600" t="s">
        <v>156</v>
      </c>
      <c r="F23" s="601"/>
      <c r="G23" s="601"/>
      <c r="H23" s="601"/>
      <c r="I23" s="601"/>
      <c r="J23" s="601"/>
      <c r="K23" s="601"/>
      <c r="L23" s="601"/>
      <c r="M23" s="601"/>
      <c r="N23" s="602"/>
      <c r="O23" s="134"/>
      <c r="P23"/>
      <c r="Q23" s="593"/>
      <c r="R23" s="2"/>
      <c r="T23" s="111"/>
      <c r="U23" s="112"/>
    </row>
    <row r="24" spans="1:21" ht="39.75" customHeight="1" x14ac:dyDescent="0.25">
      <c r="A24" s="620" t="s">
        <v>166</v>
      </c>
      <c r="B24" s="621"/>
      <c r="C24" s="19"/>
      <c r="D24" s="115"/>
      <c r="E24" s="622" t="s">
        <v>167</v>
      </c>
      <c r="F24" s="623"/>
      <c r="G24" s="623"/>
      <c r="H24" s="623"/>
      <c r="I24" s="623"/>
      <c r="J24" s="623"/>
      <c r="K24" s="623"/>
      <c r="L24" s="623"/>
      <c r="M24" s="623"/>
      <c r="N24" s="624"/>
      <c r="O24" s="134"/>
      <c r="P24"/>
      <c r="R24" s="2"/>
      <c r="T24" s="111"/>
      <c r="U24" s="112"/>
    </row>
    <row r="25" spans="1:21" ht="39.75" customHeight="1" x14ac:dyDescent="0.25">
      <c r="A25" s="640" t="s">
        <v>205</v>
      </c>
      <c r="B25" s="637"/>
      <c r="C25" s="19"/>
      <c r="D25" s="115"/>
      <c r="E25" s="622" t="s">
        <v>167</v>
      </c>
      <c r="F25" s="623"/>
      <c r="G25" s="623"/>
      <c r="H25" s="623"/>
      <c r="I25" s="623"/>
      <c r="J25" s="623"/>
      <c r="K25" s="623"/>
      <c r="L25" s="623"/>
      <c r="M25" s="623"/>
      <c r="N25" s="624"/>
      <c r="O25" s="134"/>
      <c r="P25"/>
      <c r="Q25" s="111"/>
      <c r="R25" s="111"/>
      <c r="S25" s="112"/>
    </row>
    <row r="26" spans="1:21" ht="39.75" customHeight="1" x14ac:dyDescent="0.25">
      <c r="A26" s="640" t="s">
        <v>206</v>
      </c>
      <c r="B26" s="637"/>
      <c r="C26" s="23"/>
      <c r="D26" s="131"/>
      <c r="E26" s="625" t="s">
        <v>167</v>
      </c>
      <c r="F26" s="626"/>
      <c r="G26" s="626"/>
      <c r="H26" s="626"/>
      <c r="I26" s="626"/>
      <c r="J26" s="626"/>
      <c r="K26" s="626"/>
      <c r="L26" s="626"/>
      <c r="M26" s="626"/>
      <c r="N26" s="627"/>
      <c r="O26" s="135"/>
      <c r="P26" s="111"/>
      <c r="Q26" s="111"/>
      <c r="R26" s="111"/>
      <c r="S26" s="112"/>
    </row>
    <row r="27" spans="1:21" ht="15.75" customHeight="1" x14ac:dyDescent="0.25">
      <c r="F27"/>
      <c r="G27"/>
      <c r="H27"/>
      <c r="I27"/>
      <c r="J27"/>
      <c r="K27"/>
      <c r="L27"/>
      <c r="M27"/>
      <c r="N27"/>
      <c r="O27"/>
      <c r="P27"/>
      <c r="Q27"/>
    </row>
    <row r="29" spans="1:21" x14ac:dyDescent="0.25">
      <c r="A29" s="392"/>
      <c r="B29" s="321" t="s">
        <v>170</v>
      </c>
    </row>
    <row r="30" spans="1:21" x14ac:dyDescent="0.25">
      <c r="A30" s="393"/>
      <c r="B30" t="s">
        <v>171</v>
      </c>
    </row>
    <row r="31" spans="1:21" ht="14.25" customHeight="1" x14ac:dyDescent="0.3">
      <c r="A31" s="396"/>
      <c r="B31" s="397" t="s">
        <v>220</v>
      </c>
    </row>
    <row r="32" spans="1:21" x14ac:dyDescent="0.25">
      <c r="A32" s="395"/>
      <c r="B32" t="s">
        <v>173</v>
      </c>
    </row>
    <row r="35" spans="1:11" x14ac:dyDescent="0.25">
      <c r="B35" s="321"/>
    </row>
    <row r="36" spans="1:11" x14ac:dyDescent="0.25">
      <c r="A36" t="s">
        <v>174</v>
      </c>
      <c r="B36" s="321" t="s">
        <v>175</v>
      </c>
    </row>
    <row r="37" spans="1:11" ht="12.75" customHeight="1" x14ac:dyDescent="0.25">
      <c r="A37" t="s">
        <v>221</v>
      </c>
      <c r="B37" s="321" t="s">
        <v>222</v>
      </c>
      <c r="C37" s="321"/>
      <c r="D37" s="321"/>
      <c r="E37" s="321"/>
      <c r="F37" s="321"/>
      <c r="G37" s="321"/>
      <c r="H37" s="321"/>
      <c r="I37" s="321"/>
      <c r="J37" s="321"/>
      <c r="K37" s="321"/>
    </row>
    <row r="38" spans="1:11" ht="12.75" customHeight="1" x14ac:dyDescent="0.25">
      <c r="A38" t="s">
        <v>167</v>
      </c>
      <c r="B38" s="321" t="s">
        <v>177</v>
      </c>
      <c r="C38" s="321"/>
      <c r="D38" s="321"/>
      <c r="E38" s="321"/>
      <c r="F38" s="321"/>
      <c r="G38" s="321"/>
      <c r="H38" s="321"/>
      <c r="I38" s="321"/>
      <c r="J38" s="321"/>
      <c r="K38" s="321"/>
    </row>
  </sheetData>
  <mergeCells count="24">
    <mergeCell ref="Q18:Q23"/>
    <mergeCell ref="A10:B11"/>
    <mergeCell ref="O10:O11"/>
    <mergeCell ref="E21:N21"/>
    <mergeCell ref="E20:N20"/>
    <mergeCell ref="E22:N22"/>
    <mergeCell ref="E23:N23"/>
    <mergeCell ref="B3:G3"/>
    <mergeCell ref="B5:G5"/>
    <mergeCell ref="J5:O5"/>
    <mergeCell ref="A14:B14"/>
    <mergeCell ref="A16:B16"/>
    <mergeCell ref="A15:B15"/>
    <mergeCell ref="A8:O8"/>
    <mergeCell ref="E25:N25"/>
    <mergeCell ref="E26:N26"/>
    <mergeCell ref="A17:B17"/>
    <mergeCell ref="A25:B25"/>
    <mergeCell ref="A26:B26"/>
    <mergeCell ref="E18:N18"/>
    <mergeCell ref="E19:N19"/>
    <mergeCell ref="E24:N24"/>
    <mergeCell ref="A18:A23"/>
    <mergeCell ref="A24:B24"/>
  </mergeCells>
  <phoneticPr fontId="0" type="noConversion"/>
  <printOptions gridLines="1"/>
  <pageMargins left="0.74803149606299213" right="0.74803149606299213" top="0.98425196850393704" bottom="0.98425196850393704" header="0.51181102362204722" footer="0.51181102362204722"/>
  <pageSetup paperSize="8" scale="88" orientation="landscape" cellComments="asDisplayed" r:id="rId1"/>
  <headerFooter alignWithMargins="0">
    <oddHeader>&amp;A</oddHeader>
    <oddFooter>&amp;F</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26"/>
    <pageSetUpPr fitToPage="1"/>
  </sheetPr>
  <dimension ref="A1:S35"/>
  <sheetViews>
    <sheetView zoomScale="85" zoomScaleNormal="85" zoomScaleSheetLayoutView="100" workbookViewId="0">
      <selection activeCell="O1" sqref="O1"/>
    </sheetView>
  </sheetViews>
  <sheetFormatPr defaultRowHeight="12.5" x14ac:dyDescent="0.25"/>
  <cols>
    <col min="1" max="1" width="13.453125" customWidth="1"/>
    <col min="2" max="2" width="36.179687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1" width="9.81640625" style="2" customWidth="1"/>
    <col min="12" max="12" width="9.81640625" style="2" bestFit="1" customWidth="1"/>
    <col min="13" max="13" width="14.54296875" style="2" customWidth="1"/>
    <col min="14" max="14" width="11.1796875" style="2" customWidth="1"/>
    <col min="15" max="15" width="12.26953125" style="2" customWidth="1"/>
    <col min="16" max="16" width="3.81640625" customWidth="1"/>
  </cols>
  <sheetData>
    <row r="1" spans="1:19" ht="26.15" customHeight="1" x14ac:dyDescent="0.3">
      <c r="A1" s="242" t="s">
        <v>213</v>
      </c>
      <c r="B1" s="352"/>
      <c r="C1" s="352"/>
      <c r="D1" s="352"/>
      <c r="E1" s="352"/>
      <c r="F1" s="352"/>
      <c r="G1" s="352"/>
      <c r="H1" s="352"/>
      <c r="I1" s="352"/>
      <c r="J1" s="352"/>
      <c r="K1" s="352"/>
      <c r="L1" s="352"/>
      <c r="N1" s="352"/>
      <c r="O1" s="148" t="s">
        <v>448</v>
      </c>
    </row>
    <row r="2" spans="1:19" ht="15.75" customHeight="1" thickBot="1" x14ac:dyDescent="0.3">
      <c r="A2" s="14"/>
      <c r="B2" s="352"/>
      <c r="C2" s="352"/>
      <c r="D2" s="352"/>
      <c r="E2" s="352"/>
      <c r="F2" s="352"/>
      <c r="G2" s="352"/>
      <c r="H2" s="352"/>
      <c r="I2" s="352"/>
      <c r="J2" s="352"/>
      <c r="K2" s="352"/>
      <c r="L2" s="352"/>
      <c r="N2" s="352"/>
    </row>
    <row r="3" spans="1:19" s="6" customFormat="1" ht="31.5" customHeight="1" x14ac:dyDescent="0.25">
      <c r="A3" s="431" t="s">
        <v>2</v>
      </c>
      <c r="B3" s="589"/>
      <c r="C3" s="594"/>
      <c r="D3" s="594"/>
      <c r="E3" s="594"/>
      <c r="F3" s="594"/>
      <c r="G3" s="595"/>
      <c r="I3" s="353"/>
      <c r="J3" s="353"/>
      <c r="K3" s="353"/>
      <c r="L3" s="353"/>
      <c r="M3" s="353"/>
      <c r="N3" s="353"/>
      <c r="O3" s="353"/>
    </row>
    <row r="4" spans="1:19" s="6" customFormat="1" ht="8.25" customHeight="1" thickBot="1" x14ac:dyDescent="0.3">
      <c r="B4" s="7"/>
      <c r="C4" s="7"/>
      <c r="D4" s="7"/>
      <c r="E4" s="7"/>
      <c r="F4" s="354"/>
      <c r="G4" s="354"/>
      <c r="H4" s="353"/>
      <c r="I4" s="353"/>
      <c r="J4" s="353"/>
      <c r="K4" s="353"/>
      <c r="L4" s="353"/>
      <c r="M4" s="353"/>
      <c r="N4" s="353"/>
      <c r="O4" s="353"/>
    </row>
    <row r="5" spans="1:19" s="6" customFormat="1" ht="30.75" customHeight="1" x14ac:dyDescent="0.25">
      <c r="A5" s="431" t="s">
        <v>146</v>
      </c>
      <c r="B5" s="589"/>
      <c r="C5" s="594"/>
      <c r="D5" s="594"/>
      <c r="E5" s="594"/>
      <c r="F5" s="594"/>
      <c r="G5" s="595"/>
      <c r="I5" s="432" t="s">
        <v>147</v>
      </c>
      <c r="J5" s="596"/>
      <c r="K5" s="594"/>
      <c r="L5" s="594"/>
      <c r="M5" s="594"/>
      <c r="N5" s="594"/>
      <c r="O5" s="595"/>
      <c r="R5" s="157"/>
    </row>
    <row r="6" spans="1:19" s="6" customFormat="1" ht="10.5" customHeight="1" x14ac:dyDescent="0.25">
      <c r="A6" s="15"/>
      <c r="B6" s="15"/>
      <c r="C6" s="15"/>
      <c r="D6" s="15"/>
      <c r="E6" s="15"/>
      <c r="F6" s="15"/>
      <c r="G6" s="15"/>
      <c r="I6" s="15"/>
      <c r="J6" s="355"/>
      <c r="K6" s="355"/>
      <c r="L6" s="355"/>
      <c r="M6" s="355"/>
    </row>
    <row r="7" spans="1:19" ht="13" thickBot="1" x14ac:dyDescent="0.3"/>
    <row r="8" spans="1:19" ht="25.5" thickBot="1" x14ac:dyDescent="0.3">
      <c r="A8" s="603" t="s">
        <v>223</v>
      </c>
      <c r="B8" s="604"/>
      <c r="C8" s="604"/>
      <c r="D8" s="604"/>
      <c r="E8" s="604"/>
      <c r="F8" s="604"/>
      <c r="G8" s="604"/>
      <c r="H8" s="604"/>
      <c r="I8" s="604"/>
      <c r="J8" s="604"/>
      <c r="K8" s="604"/>
      <c r="L8" s="604"/>
      <c r="M8" s="604"/>
      <c r="N8" s="661"/>
      <c r="O8" s="662"/>
      <c r="S8" s="104" t="s">
        <v>224</v>
      </c>
    </row>
    <row r="9" spans="1:19" ht="13" thickBot="1" x14ac:dyDescent="0.3">
      <c r="O9"/>
      <c r="S9" s="104"/>
    </row>
    <row r="10" spans="1:19" ht="20" x14ac:dyDescent="0.25">
      <c r="A10" s="610" t="s">
        <v>149</v>
      </c>
      <c r="B10" s="611"/>
      <c r="C10" s="27" t="s">
        <v>66</v>
      </c>
      <c r="D10" s="17" t="s">
        <v>150</v>
      </c>
      <c r="E10" s="3" t="s">
        <v>54</v>
      </c>
      <c r="F10" s="3" t="s">
        <v>54</v>
      </c>
      <c r="G10" s="3" t="s">
        <v>55</v>
      </c>
      <c r="H10" s="3" t="s">
        <v>55</v>
      </c>
      <c r="I10" s="3" t="s">
        <v>55</v>
      </c>
      <c r="J10" s="3" t="s">
        <v>54</v>
      </c>
      <c r="K10" s="3" t="s">
        <v>55</v>
      </c>
      <c r="L10" s="3" t="s">
        <v>54</v>
      </c>
      <c r="M10" s="3" t="s">
        <v>54</v>
      </c>
      <c r="N10" s="3" t="s">
        <v>54</v>
      </c>
      <c r="O10" s="118" t="s">
        <v>151</v>
      </c>
    </row>
    <row r="11" spans="1:19" ht="13" thickBot="1" x14ac:dyDescent="0.3">
      <c r="A11" s="612"/>
      <c r="B11" s="613"/>
      <c r="C11" s="28"/>
      <c r="D11" s="18"/>
      <c r="E11" s="4">
        <v>1</v>
      </c>
      <c r="F11" s="4">
        <v>2</v>
      </c>
      <c r="G11" s="4">
        <v>3</v>
      </c>
      <c r="H11" s="4">
        <v>4</v>
      </c>
      <c r="I11" s="4">
        <v>5</v>
      </c>
      <c r="J11" s="4">
        <v>6</v>
      </c>
      <c r="K11" s="4">
        <v>7</v>
      </c>
      <c r="L11" s="4">
        <v>8</v>
      </c>
      <c r="M11" s="4">
        <v>9</v>
      </c>
      <c r="N11" s="4">
        <v>10</v>
      </c>
      <c r="O11" s="119"/>
    </row>
    <row r="12" spans="1:19" x14ac:dyDescent="0.25">
      <c r="O12"/>
    </row>
    <row r="13" spans="1:19" ht="27.75" customHeight="1" thickBot="1" x14ac:dyDescent="0.3">
      <c r="A13" s="15"/>
      <c r="B13" s="15"/>
      <c r="C13" s="15"/>
      <c r="D13" s="15"/>
      <c r="E13" s="15"/>
      <c r="F13" s="15"/>
      <c r="G13" s="15"/>
    </row>
    <row r="14" spans="1:19" ht="27.75" customHeight="1" thickBot="1" x14ac:dyDescent="0.3">
      <c r="A14" s="641" t="s">
        <v>225</v>
      </c>
      <c r="B14" s="642"/>
      <c r="C14" s="61"/>
      <c r="D14" s="357"/>
      <c r="E14" s="357"/>
      <c r="F14" s="357"/>
      <c r="G14" s="357"/>
      <c r="H14" s="357"/>
      <c r="I14" s="357"/>
      <c r="J14" s="357"/>
      <c r="K14" s="357"/>
      <c r="L14" s="357"/>
      <c r="M14" s="357"/>
      <c r="N14" s="365"/>
      <c r="O14" s="628" t="s">
        <v>226</v>
      </c>
    </row>
    <row r="15" spans="1:19" ht="27" customHeight="1" thickBot="1" x14ac:dyDescent="0.3">
      <c r="A15" s="641" t="s">
        <v>227</v>
      </c>
      <c r="B15" s="642"/>
      <c r="C15" s="137"/>
      <c r="D15" s="366"/>
      <c r="E15" s="366"/>
      <c r="F15" s="366"/>
      <c r="G15" s="366"/>
      <c r="H15" s="366"/>
      <c r="I15" s="366"/>
      <c r="J15" s="366"/>
      <c r="K15" s="366"/>
      <c r="L15" s="366"/>
      <c r="M15" s="366"/>
      <c r="N15" s="367"/>
      <c r="O15" s="660"/>
    </row>
    <row r="16" spans="1:19" ht="39.75" customHeight="1" x14ac:dyDescent="0.25">
      <c r="A16" s="641" t="s">
        <v>228</v>
      </c>
      <c r="B16" s="642"/>
      <c r="C16" s="61"/>
      <c r="D16" s="138"/>
      <c r="E16" s="136"/>
      <c r="F16" s="136"/>
      <c r="G16" s="136"/>
      <c r="H16" s="136"/>
      <c r="I16" s="136"/>
      <c r="J16" s="136"/>
      <c r="K16" s="136"/>
      <c r="L16" s="136"/>
      <c r="M16" s="136"/>
      <c r="N16" s="139"/>
      <c r="O16" s="56"/>
    </row>
    <row r="17" spans="1:19" ht="39.75" customHeight="1" x14ac:dyDescent="0.25">
      <c r="A17" s="663" t="s">
        <v>229</v>
      </c>
      <c r="B17" s="642"/>
      <c r="C17" s="19"/>
      <c r="D17" s="20"/>
      <c r="E17" s="115"/>
      <c r="F17" s="115"/>
      <c r="G17" s="115"/>
      <c r="H17" s="115"/>
      <c r="I17" s="115"/>
      <c r="J17" s="115"/>
      <c r="K17" s="115"/>
      <c r="L17" s="115"/>
      <c r="M17" s="115"/>
      <c r="N17" s="116"/>
      <c r="O17" s="57"/>
    </row>
    <row r="18" spans="1:19" ht="51" customHeight="1" x14ac:dyDescent="0.25">
      <c r="A18" s="614" t="s">
        <v>158</v>
      </c>
      <c r="B18" s="382" t="s">
        <v>186</v>
      </c>
      <c r="C18" s="19"/>
      <c r="D18" s="115"/>
      <c r="E18" s="115"/>
      <c r="F18" s="115"/>
      <c r="G18" s="115"/>
      <c r="H18" s="115"/>
      <c r="I18" s="115"/>
      <c r="J18" s="115"/>
      <c r="K18" s="115"/>
      <c r="L18" s="115"/>
      <c r="M18" s="115"/>
      <c r="N18" s="116"/>
      <c r="O18" s="57"/>
      <c r="P18" s="2"/>
      <c r="Q18" s="591" t="s">
        <v>160</v>
      </c>
      <c r="R18" s="111"/>
      <c r="S18" s="112"/>
    </row>
    <row r="19" spans="1:19" ht="51.75" customHeight="1" x14ac:dyDescent="0.25">
      <c r="A19" s="615"/>
      <c r="B19" s="382" t="s">
        <v>187</v>
      </c>
      <c r="C19" s="19"/>
      <c r="D19" s="115"/>
      <c r="E19" s="115"/>
      <c r="F19" s="115"/>
      <c r="G19" s="115"/>
      <c r="H19" s="115"/>
      <c r="I19" s="115"/>
      <c r="J19" s="115"/>
      <c r="K19" s="115"/>
      <c r="L19" s="115"/>
      <c r="M19" s="115"/>
      <c r="N19" s="116"/>
      <c r="O19" s="57"/>
      <c r="P19" s="2"/>
      <c r="Q19" s="592"/>
      <c r="R19" s="111"/>
      <c r="S19" s="112"/>
    </row>
    <row r="20" spans="1:19" ht="54" customHeight="1" x14ac:dyDescent="0.25">
      <c r="A20" s="615"/>
      <c r="B20" s="98" t="s">
        <v>188</v>
      </c>
      <c r="C20" s="19"/>
      <c r="D20" s="115"/>
      <c r="E20" s="115"/>
      <c r="F20" s="115"/>
      <c r="G20" s="115"/>
      <c r="H20" s="115"/>
      <c r="I20" s="115"/>
      <c r="J20" s="115"/>
      <c r="K20" s="115"/>
      <c r="L20" s="115"/>
      <c r="M20" s="115"/>
      <c r="N20" s="116"/>
      <c r="O20" s="57"/>
      <c r="P20" s="2"/>
      <c r="Q20" s="592"/>
      <c r="R20" s="111"/>
      <c r="S20" s="112"/>
    </row>
    <row r="21" spans="1:19" ht="52.5" customHeight="1" x14ac:dyDescent="0.25">
      <c r="A21" s="615"/>
      <c r="B21" s="382" t="s">
        <v>189</v>
      </c>
      <c r="C21" s="19"/>
      <c r="D21" s="115"/>
      <c r="E21" s="115"/>
      <c r="F21" s="115"/>
      <c r="G21" s="115"/>
      <c r="H21" s="115"/>
      <c r="I21" s="115"/>
      <c r="J21" s="115"/>
      <c r="K21" s="115"/>
      <c r="L21" s="115"/>
      <c r="M21" s="115"/>
      <c r="N21" s="116"/>
      <c r="O21" s="57"/>
      <c r="P21" s="2"/>
      <c r="Q21" s="592"/>
      <c r="R21" s="111"/>
      <c r="S21" s="112"/>
    </row>
    <row r="22" spans="1:19" ht="52.5" customHeight="1" x14ac:dyDescent="0.25">
      <c r="A22" s="615"/>
      <c r="B22" s="382" t="s">
        <v>190</v>
      </c>
      <c r="C22" s="19"/>
      <c r="D22" s="115"/>
      <c r="E22" s="115"/>
      <c r="F22" s="115"/>
      <c r="G22" s="115"/>
      <c r="H22" s="115"/>
      <c r="I22" s="115"/>
      <c r="J22" s="115"/>
      <c r="K22" s="115"/>
      <c r="L22" s="115"/>
      <c r="M22" s="115"/>
      <c r="N22" s="116"/>
      <c r="O22" s="57"/>
      <c r="P22" s="2"/>
      <c r="Q22" s="592"/>
      <c r="R22" s="111"/>
      <c r="S22" s="112"/>
    </row>
    <row r="23" spans="1:19" ht="53.25" customHeight="1" x14ac:dyDescent="0.25">
      <c r="A23" s="616"/>
      <c r="B23" s="382" t="s">
        <v>191</v>
      </c>
      <c r="C23" s="19"/>
      <c r="D23" s="115"/>
      <c r="E23" s="115"/>
      <c r="F23" s="115"/>
      <c r="G23" s="115"/>
      <c r="H23" s="115"/>
      <c r="I23" s="115"/>
      <c r="J23" s="115"/>
      <c r="K23" s="115"/>
      <c r="L23" s="115"/>
      <c r="M23" s="115"/>
      <c r="N23" s="116"/>
      <c r="O23" s="57"/>
      <c r="P23" s="2"/>
      <c r="Q23" s="593"/>
      <c r="R23" s="111"/>
      <c r="S23" s="112"/>
    </row>
    <row r="24" spans="1:19" ht="39.75" customHeight="1" x14ac:dyDescent="0.25">
      <c r="A24" s="620" t="s">
        <v>166</v>
      </c>
      <c r="B24" s="621"/>
      <c r="C24" s="19"/>
      <c r="D24" s="115"/>
      <c r="E24" s="115"/>
      <c r="F24" s="115"/>
      <c r="G24" s="115"/>
      <c r="H24" s="115"/>
      <c r="I24" s="115"/>
      <c r="J24" s="115"/>
      <c r="K24" s="115"/>
      <c r="L24" s="115"/>
      <c r="M24" s="115"/>
      <c r="N24" s="116"/>
      <c r="O24" s="57"/>
      <c r="P24" s="2"/>
      <c r="Q24" s="114"/>
      <c r="R24" s="111"/>
      <c r="S24" s="112"/>
    </row>
    <row r="25" spans="1:19" ht="39.75" customHeight="1" x14ac:dyDescent="0.25">
      <c r="A25" s="640" t="s">
        <v>205</v>
      </c>
      <c r="B25" s="637"/>
      <c r="C25" s="19"/>
      <c r="D25" s="115"/>
      <c r="E25" s="115"/>
      <c r="F25" s="115"/>
      <c r="G25" s="115"/>
      <c r="H25" s="115"/>
      <c r="I25" s="115"/>
      <c r="J25" s="115"/>
      <c r="K25" s="115"/>
      <c r="L25" s="115"/>
      <c r="M25" s="115"/>
      <c r="N25" s="116"/>
      <c r="O25" s="57"/>
      <c r="P25" s="2"/>
      <c r="Q25" s="111"/>
      <c r="R25" s="111"/>
      <c r="S25" s="112"/>
    </row>
    <row r="26" spans="1:19" ht="39.75" customHeight="1" thickBot="1" x14ac:dyDescent="0.3">
      <c r="A26" s="640" t="s">
        <v>206</v>
      </c>
      <c r="B26" s="637"/>
      <c r="C26" s="23"/>
      <c r="D26" s="131"/>
      <c r="E26" s="131"/>
      <c r="F26" s="131"/>
      <c r="G26" s="131"/>
      <c r="H26" s="131"/>
      <c r="I26" s="131"/>
      <c r="J26" s="131"/>
      <c r="K26" s="131"/>
      <c r="L26" s="131"/>
      <c r="M26" s="131"/>
      <c r="N26" s="132"/>
      <c r="O26" s="58"/>
      <c r="P26" s="2"/>
      <c r="Q26" s="111"/>
      <c r="R26" s="111"/>
      <c r="S26" s="112"/>
    </row>
    <row r="27" spans="1:19" ht="15.75" customHeight="1" x14ac:dyDescent="0.25">
      <c r="F27"/>
      <c r="G27"/>
      <c r="H27"/>
      <c r="I27"/>
      <c r="J27"/>
      <c r="K27"/>
      <c r="L27"/>
      <c r="M27"/>
      <c r="N27"/>
      <c r="O27"/>
    </row>
    <row r="28" spans="1:19" x14ac:dyDescent="0.25">
      <c r="B28" s="321"/>
    </row>
    <row r="29" spans="1:19" x14ac:dyDescent="0.25">
      <c r="A29" s="398"/>
      <c r="B29" t="s">
        <v>171</v>
      </c>
    </row>
    <row r="30" spans="1:19" x14ac:dyDescent="0.25">
      <c r="A30" s="399"/>
      <c r="B30" t="s">
        <v>173</v>
      </c>
    </row>
    <row r="33" spans="2:2" x14ac:dyDescent="0.25">
      <c r="B33" s="321"/>
    </row>
    <row r="34" spans="2:2" x14ac:dyDescent="0.25">
      <c r="B34" s="321"/>
    </row>
    <row r="35" spans="2:2" x14ac:dyDescent="0.25">
      <c r="B35" s="321"/>
    </row>
  </sheetData>
  <mergeCells count="15">
    <mergeCell ref="A25:B25"/>
    <mergeCell ref="A26:B26"/>
    <mergeCell ref="A14:B14"/>
    <mergeCell ref="A15:B15"/>
    <mergeCell ref="A16:B16"/>
    <mergeCell ref="A17:B17"/>
    <mergeCell ref="A18:A23"/>
    <mergeCell ref="A24:B24"/>
    <mergeCell ref="Q18:Q23"/>
    <mergeCell ref="O14:O15"/>
    <mergeCell ref="B3:G3"/>
    <mergeCell ref="B5:G5"/>
    <mergeCell ref="A10:B11"/>
    <mergeCell ref="A8:O8"/>
    <mergeCell ref="J5:O5"/>
  </mergeCells>
  <printOptions gridLines="1"/>
  <pageMargins left="0.74803149606299213" right="0.74803149606299213" top="0.98425196850393704" bottom="0.98425196850393704" header="0.51181102362204722" footer="0.51181102362204722"/>
  <pageSetup paperSize="8" scale="88" orientation="landscape" cellComments="asDisplayed" r:id="rId1"/>
  <headerFooter alignWithMargins="0">
    <oddHeader>&amp;A</oddHeader>
    <oddFooter>&amp;F</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26"/>
    <pageSetUpPr fitToPage="1"/>
  </sheetPr>
  <dimension ref="A1:U37"/>
  <sheetViews>
    <sheetView zoomScale="85" zoomScaleNormal="85" zoomScaleSheetLayoutView="100" workbookViewId="0">
      <selection activeCell="O1" sqref="O1"/>
    </sheetView>
  </sheetViews>
  <sheetFormatPr defaultRowHeight="12.5" x14ac:dyDescent="0.25"/>
  <cols>
    <col min="1" max="1" width="12.1796875" customWidth="1"/>
    <col min="2" max="2" width="35.2695312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11" width="10.1796875" style="2" customWidth="1"/>
    <col min="12" max="12" width="10" style="2" customWidth="1"/>
    <col min="13" max="13" width="9.81640625" style="2" customWidth="1"/>
    <col min="14" max="14" width="9.81640625" style="2" bestFit="1" customWidth="1"/>
    <col min="15" max="15" width="14.54296875" style="2" customWidth="1"/>
    <col min="16" max="16" width="3.54296875" style="2" customWidth="1"/>
    <col min="17" max="17" width="7" style="2" customWidth="1"/>
  </cols>
  <sheetData>
    <row r="1" spans="1:21" ht="22.5" customHeight="1" x14ac:dyDescent="0.3">
      <c r="A1" s="242" t="s">
        <v>213</v>
      </c>
      <c r="B1" s="352"/>
      <c r="C1" s="352"/>
      <c r="D1" s="352"/>
      <c r="E1" s="352"/>
      <c r="F1" s="352"/>
      <c r="G1" s="352"/>
      <c r="H1" s="352"/>
      <c r="I1" s="352"/>
      <c r="J1" s="352"/>
      <c r="K1" s="352"/>
      <c r="L1" s="352"/>
      <c r="M1" s="352"/>
      <c r="N1" s="352"/>
      <c r="O1" s="148" t="s">
        <v>449</v>
      </c>
      <c r="P1" s="352"/>
    </row>
    <row r="2" spans="1:21" ht="15.75" customHeight="1" thickBot="1" x14ac:dyDescent="0.3">
      <c r="A2" s="14"/>
      <c r="B2" s="352"/>
      <c r="C2" s="352"/>
      <c r="D2" s="352"/>
      <c r="E2" s="352"/>
      <c r="F2" s="352"/>
      <c r="G2" s="352"/>
      <c r="H2" s="352"/>
      <c r="I2" s="352"/>
      <c r="J2" s="352"/>
      <c r="K2" s="352"/>
      <c r="L2" s="352"/>
      <c r="M2" s="352"/>
      <c r="N2" s="352"/>
      <c r="P2" s="352"/>
    </row>
    <row r="3" spans="1:21" s="6" customFormat="1" ht="31.5" customHeight="1" x14ac:dyDescent="0.25">
      <c r="A3" s="431" t="s">
        <v>2</v>
      </c>
      <c r="B3" s="589"/>
      <c r="C3" s="594"/>
      <c r="D3" s="594"/>
      <c r="E3" s="594"/>
      <c r="F3" s="594"/>
      <c r="G3" s="595"/>
      <c r="I3" s="353"/>
      <c r="J3" s="353"/>
      <c r="K3" s="353"/>
      <c r="L3" s="353"/>
      <c r="M3" s="353"/>
      <c r="N3" s="353"/>
      <c r="O3" s="353"/>
      <c r="P3" s="353"/>
      <c r="Q3" s="353"/>
    </row>
    <row r="4" spans="1:21" s="6" customFormat="1" ht="8.25" customHeight="1" thickBot="1" x14ac:dyDescent="0.3">
      <c r="B4" s="7"/>
      <c r="C4" s="7"/>
      <c r="D4" s="7"/>
      <c r="E4" s="7"/>
      <c r="F4" s="354"/>
      <c r="G4" s="354"/>
      <c r="H4" s="353"/>
      <c r="I4" s="353"/>
      <c r="J4" s="353"/>
      <c r="K4" s="353"/>
      <c r="L4" s="353"/>
      <c r="M4" s="353"/>
      <c r="N4" s="353"/>
      <c r="O4" s="353"/>
      <c r="P4" s="353"/>
      <c r="Q4" s="353"/>
    </row>
    <row r="5" spans="1:21" s="6" customFormat="1" ht="30.75" customHeight="1" x14ac:dyDescent="0.25">
      <c r="A5" s="431" t="s">
        <v>146</v>
      </c>
      <c r="B5" s="589"/>
      <c r="C5" s="594"/>
      <c r="D5" s="594"/>
      <c r="E5" s="594"/>
      <c r="F5" s="594"/>
      <c r="G5" s="595"/>
      <c r="I5" s="433" t="s">
        <v>147</v>
      </c>
      <c r="J5" s="589"/>
      <c r="K5" s="594"/>
      <c r="L5" s="594"/>
      <c r="M5" s="594"/>
      <c r="N5" s="594"/>
      <c r="O5" s="595"/>
      <c r="S5" s="157"/>
    </row>
    <row r="6" spans="1:21" s="6" customFormat="1" ht="10.5" customHeight="1" x14ac:dyDescent="0.25">
      <c r="A6" s="15"/>
      <c r="B6" s="15"/>
      <c r="C6" s="15"/>
      <c r="D6" s="15"/>
      <c r="E6" s="15"/>
      <c r="F6" s="15"/>
      <c r="G6" s="15"/>
      <c r="I6" s="15"/>
      <c r="J6" s="15"/>
      <c r="K6" s="15"/>
      <c r="L6" s="355"/>
      <c r="M6" s="355"/>
      <c r="N6" s="355"/>
      <c r="O6" s="355"/>
    </row>
    <row r="7" spans="1:21" ht="13" thickBot="1" x14ac:dyDescent="0.3"/>
    <row r="8" spans="1:21" ht="25.5" thickBot="1" x14ac:dyDescent="0.3">
      <c r="A8" s="603" t="s">
        <v>230</v>
      </c>
      <c r="B8" s="604"/>
      <c r="C8" s="604"/>
      <c r="D8" s="604"/>
      <c r="E8" s="604"/>
      <c r="F8" s="604"/>
      <c r="G8" s="604"/>
      <c r="H8" s="604"/>
      <c r="I8" s="604"/>
      <c r="J8" s="604"/>
      <c r="K8" s="604"/>
      <c r="L8" s="604"/>
      <c r="M8" s="604"/>
      <c r="N8" s="604"/>
      <c r="O8" s="605"/>
    </row>
    <row r="9" spans="1:21" ht="13" thickBot="1" x14ac:dyDescent="0.3">
      <c r="Q9"/>
    </row>
    <row r="10" spans="1:21" ht="20" x14ac:dyDescent="0.25">
      <c r="A10" s="610" t="s">
        <v>149</v>
      </c>
      <c r="B10" s="611"/>
      <c r="C10" s="27" t="s">
        <v>66</v>
      </c>
      <c r="D10" s="17" t="s">
        <v>150</v>
      </c>
      <c r="E10" s="3" t="s">
        <v>54</v>
      </c>
      <c r="F10" s="3" t="s">
        <v>54</v>
      </c>
      <c r="G10" s="3" t="s">
        <v>55</v>
      </c>
      <c r="H10" s="3" t="s">
        <v>55</v>
      </c>
      <c r="I10" s="3" t="s">
        <v>55</v>
      </c>
      <c r="J10" s="3" t="s">
        <v>55</v>
      </c>
      <c r="K10" s="3" t="s">
        <v>55</v>
      </c>
      <c r="L10" s="3" t="s">
        <v>54</v>
      </c>
      <c r="M10" s="3" t="s">
        <v>54</v>
      </c>
      <c r="N10" s="3" t="s">
        <v>54</v>
      </c>
      <c r="O10" s="608" t="s">
        <v>151</v>
      </c>
      <c r="Q10"/>
    </row>
    <row r="11" spans="1:21" ht="13" thickBot="1" x14ac:dyDescent="0.3">
      <c r="A11" s="612"/>
      <c r="B11" s="613"/>
      <c r="C11" s="28"/>
      <c r="D11" s="18"/>
      <c r="E11" s="4">
        <v>1</v>
      </c>
      <c r="F11" s="4">
        <v>2</v>
      </c>
      <c r="G11" s="4">
        <v>3</v>
      </c>
      <c r="H11" s="4">
        <v>4</v>
      </c>
      <c r="I11" s="4">
        <v>5</v>
      </c>
      <c r="J11" s="4">
        <v>6</v>
      </c>
      <c r="K11" s="4">
        <v>7</v>
      </c>
      <c r="L11" s="4">
        <v>8</v>
      </c>
      <c r="M11" s="4">
        <v>9</v>
      </c>
      <c r="N11" s="4">
        <v>10</v>
      </c>
      <c r="O11" s="609"/>
      <c r="Q11"/>
    </row>
    <row r="12" spans="1:21" x14ac:dyDescent="0.25">
      <c r="Q12"/>
    </row>
    <row r="13" spans="1:21" ht="27.75" customHeight="1" thickBot="1" x14ac:dyDescent="0.3">
      <c r="A13" s="15"/>
      <c r="B13" s="15"/>
      <c r="C13" s="15"/>
      <c r="D13" s="15"/>
      <c r="E13" s="15"/>
      <c r="F13" s="15"/>
      <c r="G13" s="15"/>
    </row>
    <row r="14" spans="1:21" ht="27.75" customHeight="1" thickBot="1" x14ac:dyDescent="0.3">
      <c r="A14" s="641" t="s">
        <v>231</v>
      </c>
      <c r="B14" s="642"/>
      <c r="C14" s="61"/>
      <c r="D14" s="357"/>
      <c r="E14" s="357"/>
      <c r="F14" s="357"/>
      <c r="G14" s="357"/>
      <c r="H14" s="357"/>
      <c r="I14" s="357"/>
      <c r="J14" s="357"/>
      <c r="K14" s="357"/>
      <c r="L14" s="357"/>
      <c r="M14" s="357"/>
      <c r="N14" s="365"/>
      <c r="O14" s="628" t="s">
        <v>232</v>
      </c>
    </row>
    <row r="15" spans="1:21" ht="27" customHeight="1" thickBot="1" x14ac:dyDescent="0.3">
      <c r="A15" s="641" t="s">
        <v>233</v>
      </c>
      <c r="B15" s="642"/>
      <c r="C15" s="23"/>
      <c r="D15" s="368"/>
      <c r="E15" s="368"/>
      <c r="F15" s="368"/>
      <c r="G15" s="368"/>
      <c r="H15" s="368"/>
      <c r="I15" s="368"/>
      <c r="J15" s="368"/>
      <c r="K15" s="368"/>
      <c r="L15" s="368"/>
      <c r="M15" s="368"/>
      <c r="N15" s="369"/>
      <c r="O15" s="660"/>
      <c r="P15"/>
    </row>
    <row r="16" spans="1:21" ht="39.75" customHeight="1" x14ac:dyDescent="0.25">
      <c r="A16" s="641" t="s">
        <v>234</v>
      </c>
      <c r="B16" s="642"/>
      <c r="C16" s="61"/>
      <c r="D16" s="140"/>
      <c r="E16" s="136"/>
      <c r="F16" s="136"/>
      <c r="G16" s="136"/>
      <c r="H16" s="136"/>
      <c r="I16" s="136"/>
      <c r="J16" s="136"/>
      <c r="K16" s="136"/>
      <c r="L16" s="136"/>
      <c r="M16" s="136"/>
      <c r="N16" s="139"/>
      <c r="O16" s="108"/>
      <c r="P16"/>
      <c r="U16" s="104" t="s">
        <v>235</v>
      </c>
    </row>
    <row r="17" spans="1:19" ht="39.75" customHeight="1" x14ac:dyDescent="0.25">
      <c r="A17" s="663" t="s">
        <v>236</v>
      </c>
      <c r="B17" s="642"/>
      <c r="C17" s="19"/>
      <c r="D17" s="88"/>
      <c r="E17" s="115"/>
      <c r="F17" s="115"/>
      <c r="G17" s="115"/>
      <c r="H17" s="115"/>
      <c r="I17" s="115"/>
      <c r="J17" s="115"/>
      <c r="K17" s="115"/>
      <c r="L17" s="115"/>
      <c r="M17" s="115"/>
      <c r="N17" s="116"/>
      <c r="O17" s="57"/>
      <c r="P17"/>
    </row>
    <row r="18" spans="1:19" ht="50.25" customHeight="1" x14ac:dyDescent="0.25">
      <c r="A18" s="614" t="s">
        <v>158</v>
      </c>
      <c r="B18" s="382" t="s">
        <v>186</v>
      </c>
      <c r="C18" s="19"/>
      <c r="D18" s="115"/>
      <c r="E18" s="115"/>
      <c r="F18" s="115"/>
      <c r="G18" s="115"/>
      <c r="H18" s="115"/>
      <c r="I18" s="115"/>
      <c r="J18" s="115"/>
      <c r="K18" s="115"/>
      <c r="L18" s="115"/>
      <c r="M18" s="115"/>
      <c r="N18" s="116"/>
      <c r="O18" s="57"/>
      <c r="Q18" s="591" t="s">
        <v>160</v>
      </c>
      <c r="R18" s="111"/>
      <c r="S18" s="112"/>
    </row>
    <row r="19" spans="1:19" ht="48" customHeight="1" x14ac:dyDescent="0.25">
      <c r="A19" s="615"/>
      <c r="B19" s="382" t="s">
        <v>187</v>
      </c>
      <c r="C19" s="19"/>
      <c r="D19" s="115"/>
      <c r="E19" s="115"/>
      <c r="F19" s="115"/>
      <c r="G19" s="115"/>
      <c r="H19" s="115"/>
      <c r="I19" s="115"/>
      <c r="J19" s="115"/>
      <c r="K19" s="115"/>
      <c r="L19" s="115"/>
      <c r="M19" s="115"/>
      <c r="N19" s="116"/>
      <c r="O19" s="57"/>
      <c r="Q19" s="592"/>
      <c r="R19" s="111"/>
      <c r="S19" s="112"/>
    </row>
    <row r="20" spans="1:19" ht="50.25" customHeight="1" x14ac:dyDescent="0.25">
      <c r="A20" s="615"/>
      <c r="B20" s="98" t="s">
        <v>188</v>
      </c>
      <c r="C20" s="19"/>
      <c r="D20" s="115"/>
      <c r="E20" s="115"/>
      <c r="F20" s="115"/>
      <c r="G20" s="115"/>
      <c r="H20" s="115"/>
      <c r="I20" s="115"/>
      <c r="J20" s="115"/>
      <c r="K20" s="115"/>
      <c r="L20" s="115"/>
      <c r="M20" s="115"/>
      <c r="N20" s="116"/>
      <c r="O20" s="57"/>
      <c r="Q20" s="592"/>
      <c r="R20" s="111"/>
      <c r="S20" s="112"/>
    </row>
    <row r="21" spans="1:19" ht="48" customHeight="1" x14ac:dyDescent="0.25">
      <c r="A21" s="615"/>
      <c r="B21" s="382" t="s">
        <v>189</v>
      </c>
      <c r="C21" s="19"/>
      <c r="D21" s="115"/>
      <c r="E21" s="115"/>
      <c r="F21" s="115"/>
      <c r="G21" s="115"/>
      <c r="H21" s="115"/>
      <c r="I21" s="115"/>
      <c r="J21" s="115"/>
      <c r="K21" s="115"/>
      <c r="L21" s="115"/>
      <c r="M21" s="115"/>
      <c r="N21" s="116"/>
      <c r="O21" s="57"/>
      <c r="Q21" s="592"/>
      <c r="R21" s="111"/>
      <c r="S21" s="112"/>
    </row>
    <row r="22" spans="1:19" ht="50.25" customHeight="1" x14ac:dyDescent="0.25">
      <c r="A22" s="615"/>
      <c r="B22" s="382" t="s">
        <v>190</v>
      </c>
      <c r="C22" s="19"/>
      <c r="D22" s="115"/>
      <c r="E22" s="115"/>
      <c r="F22" s="115"/>
      <c r="G22" s="115"/>
      <c r="H22" s="115"/>
      <c r="I22" s="115"/>
      <c r="J22" s="115"/>
      <c r="K22" s="115"/>
      <c r="L22" s="115"/>
      <c r="M22" s="115"/>
      <c r="N22" s="116"/>
      <c r="O22" s="57"/>
      <c r="Q22" s="592"/>
      <c r="R22" s="111"/>
      <c r="S22" s="112"/>
    </row>
    <row r="23" spans="1:19" ht="49.5" customHeight="1" x14ac:dyDescent="0.25">
      <c r="A23" s="616"/>
      <c r="B23" s="382" t="s">
        <v>191</v>
      </c>
      <c r="C23" s="19"/>
      <c r="D23" s="115"/>
      <c r="E23" s="115"/>
      <c r="F23" s="115"/>
      <c r="G23" s="115"/>
      <c r="H23" s="115"/>
      <c r="I23" s="115"/>
      <c r="J23" s="115"/>
      <c r="K23" s="115"/>
      <c r="L23" s="115"/>
      <c r="M23" s="115"/>
      <c r="N23" s="116"/>
      <c r="O23" s="57"/>
      <c r="Q23" s="593"/>
      <c r="R23" s="111"/>
      <c r="S23" s="112"/>
    </row>
    <row r="24" spans="1:19" ht="39.75" customHeight="1" x14ac:dyDescent="0.25">
      <c r="A24" s="620" t="s">
        <v>166</v>
      </c>
      <c r="B24" s="621"/>
      <c r="C24" s="19"/>
      <c r="D24" s="115"/>
      <c r="E24" s="115"/>
      <c r="F24" s="115"/>
      <c r="G24" s="115"/>
      <c r="H24" s="115"/>
      <c r="I24" s="115"/>
      <c r="J24" s="115"/>
      <c r="K24" s="115"/>
      <c r="L24" s="115"/>
      <c r="M24" s="115"/>
      <c r="N24" s="116"/>
      <c r="O24" s="57"/>
      <c r="Q24" s="114"/>
      <c r="R24" s="111"/>
      <c r="S24" s="112"/>
    </row>
    <row r="25" spans="1:19" ht="39.75" customHeight="1" x14ac:dyDescent="0.25">
      <c r="A25" s="640" t="s">
        <v>205</v>
      </c>
      <c r="B25" s="637"/>
      <c r="C25" s="19"/>
      <c r="D25" s="115"/>
      <c r="E25" s="115"/>
      <c r="F25" s="115"/>
      <c r="G25" s="115"/>
      <c r="H25" s="115"/>
      <c r="I25" s="115"/>
      <c r="J25" s="115"/>
      <c r="K25" s="115"/>
      <c r="L25" s="115"/>
      <c r="M25" s="115"/>
      <c r="N25" s="116"/>
      <c r="O25" s="57"/>
      <c r="Q25" s="111"/>
      <c r="R25" s="111"/>
      <c r="S25" s="112"/>
    </row>
    <row r="26" spans="1:19" ht="39.75" customHeight="1" thickBot="1" x14ac:dyDescent="0.3">
      <c r="A26" s="640" t="s">
        <v>206</v>
      </c>
      <c r="B26" s="637"/>
      <c r="C26" s="23"/>
      <c r="D26" s="131"/>
      <c r="E26" s="131"/>
      <c r="F26" s="131"/>
      <c r="G26" s="131"/>
      <c r="H26" s="131"/>
      <c r="I26" s="131"/>
      <c r="J26" s="131"/>
      <c r="K26" s="131"/>
      <c r="L26" s="131"/>
      <c r="M26" s="131"/>
      <c r="N26" s="132"/>
      <c r="O26" s="58"/>
      <c r="Q26" s="111"/>
      <c r="R26" s="111"/>
      <c r="S26" s="112"/>
    </row>
    <row r="27" spans="1:19" ht="15.75" customHeight="1" x14ac:dyDescent="0.25">
      <c r="F27"/>
      <c r="G27"/>
      <c r="H27"/>
      <c r="I27"/>
      <c r="J27"/>
      <c r="K27"/>
      <c r="L27"/>
      <c r="M27"/>
      <c r="N27"/>
      <c r="O27"/>
      <c r="P27"/>
      <c r="Q27"/>
    </row>
    <row r="29" spans="1:19" x14ac:dyDescent="0.25">
      <c r="A29" s="389"/>
      <c r="B29" t="s">
        <v>171</v>
      </c>
    </row>
    <row r="30" spans="1:19" x14ac:dyDescent="0.25">
      <c r="A30" s="395"/>
      <c r="B30" t="s">
        <v>173</v>
      </c>
    </row>
    <row r="35" spans="2:2" x14ac:dyDescent="0.25">
      <c r="B35" s="321"/>
    </row>
    <row r="36" spans="2:2" x14ac:dyDescent="0.25">
      <c r="B36" s="321"/>
    </row>
    <row r="37" spans="2:2" x14ac:dyDescent="0.25">
      <c r="B37" s="321"/>
    </row>
  </sheetData>
  <mergeCells count="16">
    <mergeCell ref="Q18:Q23"/>
    <mergeCell ref="A25:B25"/>
    <mergeCell ref="A26:B26"/>
    <mergeCell ref="A14:B14"/>
    <mergeCell ref="A15:B15"/>
    <mergeCell ref="A16:B16"/>
    <mergeCell ref="A17:B17"/>
    <mergeCell ref="O14:O15"/>
    <mergeCell ref="A18:A23"/>
    <mergeCell ref="A24:B24"/>
    <mergeCell ref="B3:G3"/>
    <mergeCell ref="B5:G5"/>
    <mergeCell ref="A8:O8"/>
    <mergeCell ref="A10:B11"/>
    <mergeCell ref="O10:O11"/>
    <mergeCell ref="J5:O5"/>
  </mergeCells>
  <printOptions gridLines="1"/>
  <pageMargins left="0.74803149606299213" right="0.74803149606299213" top="0.98425196850393704" bottom="0.98425196850393704" header="0.51181102362204722" footer="0.51181102362204722"/>
  <pageSetup paperSize="8" scale="88" orientation="landscape" cellComments="asDisplayed" r:id="rId1"/>
  <headerFooter alignWithMargins="0">
    <oddHeader>&amp;A</oddHeader>
    <oddFooter>&amp;F</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indexed="26"/>
    <pageSetUpPr fitToPage="1"/>
  </sheetPr>
  <dimension ref="A1:Y57"/>
  <sheetViews>
    <sheetView zoomScale="55" zoomScaleNormal="55" zoomScaleSheetLayoutView="75" workbookViewId="0">
      <selection activeCell="O1" sqref="O1"/>
    </sheetView>
  </sheetViews>
  <sheetFormatPr defaultRowHeight="12.5" x14ac:dyDescent="0.25"/>
  <cols>
    <col min="2" max="2" width="35.45312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1" width="9.81640625" style="2" customWidth="1"/>
    <col min="12" max="12" width="9.81640625" style="2" bestFit="1" customWidth="1"/>
    <col min="13" max="13" width="11.26953125" style="2" customWidth="1"/>
    <col min="14" max="14" width="9.7265625" style="2" customWidth="1"/>
    <col min="15" max="15" width="12.26953125" style="2" customWidth="1"/>
    <col min="16" max="17" width="9.453125" style="2" customWidth="1"/>
    <col min="18" max="18" width="5.453125" style="2" customWidth="1"/>
    <col min="19" max="19" width="4.81640625" style="2" customWidth="1"/>
    <col min="20" max="20" width="4.54296875" style="2" customWidth="1"/>
    <col min="21" max="21" width="7.1796875" style="2" customWidth="1"/>
  </cols>
  <sheetData>
    <row r="1" spans="1:23" ht="27" customHeight="1" x14ac:dyDescent="0.3">
      <c r="A1" s="242" t="s">
        <v>145</v>
      </c>
      <c r="C1" s="352"/>
      <c r="D1" s="352"/>
      <c r="E1" s="352"/>
      <c r="F1" s="352"/>
      <c r="G1" s="352"/>
      <c r="H1" s="352"/>
      <c r="I1" s="352"/>
      <c r="J1" s="352"/>
      <c r="K1" s="352"/>
      <c r="L1" s="352"/>
      <c r="O1" s="148" t="s">
        <v>450</v>
      </c>
      <c r="P1" s="352"/>
      <c r="Q1" s="352"/>
      <c r="R1" s="352"/>
    </row>
    <row r="2" spans="1:23" ht="15.75" customHeight="1" thickBot="1" x14ac:dyDescent="0.3">
      <c r="B2" s="14"/>
      <c r="C2" s="352"/>
      <c r="D2" s="352"/>
      <c r="E2" s="352"/>
      <c r="F2" s="352"/>
      <c r="G2" s="352"/>
      <c r="H2" s="352"/>
      <c r="I2" s="352"/>
      <c r="J2" s="352"/>
      <c r="K2" s="352"/>
      <c r="L2" s="352"/>
      <c r="O2" s="352"/>
      <c r="P2" s="352"/>
      <c r="Q2" s="352"/>
      <c r="R2" s="352"/>
    </row>
    <row r="3" spans="1:23" s="6" customFormat="1" ht="31.5" customHeight="1" x14ac:dyDescent="0.25">
      <c r="A3" s="686" t="s">
        <v>2</v>
      </c>
      <c r="B3" s="687"/>
      <c r="C3" s="596"/>
      <c r="D3" s="594"/>
      <c r="E3" s="594"/>
      <c r="F3" s="594"/>
      <c r="G3" s="595"/>
      <c r="I3" s="353"/>
      <c r="J3" s="353"/>
      <c r="K3" s="353"/>
      <c r="L3" s="353"/>
      <c r="M3" s="353"/>
      <c r="N3" s="353"/>
      <c r="O3" s="353"/>
      <c r="P3" s="353"/>
      <c r="Q3" s="353"/>
      <c r="R3" s="353"/>
      <c r="S3" s="353"/>
      <c r="T3" s="353"/>
      <c r="V3" s="157"/>
      <c r="W3" s="157"/>
    </row>
    <row r="4" spans="1:23" s="6" customFormat="1" ht="8.25" customHeight="1" thickBot="1" x14ac:dyDescent="0.3">
      <c r="C4" s="7"/>
      <c r="D4" s="7"/>
      <c r="E4" s="7"/>
      <c r="F4" s="354"/>
      <c r="G4" s="354"/>
      <c r="H4" s="353"/>
      <c r="I4" s="353"/>
      <c r="J4" s="353"/>
      <c r="K4" s="353"/>
      <c r="L4" s="353"/>
      <c r="M4" s="353"/>
      <c r="N4" s="353"/>
      <c r="O4" s="353"/>
      <c r="P4" s="353"/>
      <c r="Q4" s="353"/>
      <c r="R4" s="353"/>
      <c r="S4" s="353"/>
      <c r="T4" s="353"/>
      <c r="U4" s="353"/>
    </row>
    <row r="5" spans="1:23" s="6" customFormat="1" ht="30.75" customHeight="1" x14ac:dyDescent="0.25">
      <c r="A5" s="688" t="s">
        <v>146</v>
      </c>
      <c r="B5" s="689"/>
      <c r="C5" s="596"/>
      <c r="D5" s="594"/>
      <c r="E5" s="594"/>
      <c r="F5" s="594"/>
      <c r="G5" s="595"/>
      <c r="I5" s="434" t="s">
        <v>147</v>
      </c>
      <c r="J5" s="596"/>
      <c r="K5" s="594"/>
      <c r="L5" s="594"/>
      <c r="M5" s="594"/>
      <c r="N5" s="594"/>
      <c r="O5" s="595"/>
    </row>
    <row r="6" spans="1:23" s="6" customFormat="1" ht="10.5" customHeight="1" x14ac:dyDescent="0.25">
      <c r="B6" s="15"/>
      <c r="C6" s="15"/>
      <c r="D6" s="15"/>
      <c r="E6" s="15"/>
      <c r="F6" s="15"/>
      <c r="G6" s="15"/>
      <c r="I6" s="15"/>
      <c r="J6" s="355"/>
      <c r="K6" s="355"/>
      <c r="L6" s="355"/>
      <c r="M6" s="355"/>
      <c r="N6" s="355"/>
    </row>
    <row r="7" spans="1:23" ht="13" thickBot="1" x14ac:dyDescent="0.3"/>
    <row r="8" spans="1:23" ht="26.25" customHeight="1" thickBot="1" x14ac:dyDescent="0.3">
      <c r="A8" s="690" t="s">
        <v>237</v>
      </c>
      <c r="B8" s="691"/>
      <c r="C8" s="691"/>
      <c r="D8" s="691"/>
      <c r="E8" s="691"/>
      <c r="F8" s="691"/>
      <c r="G8" s="691"/>
      <c r="H8" s="691"/>
      <c r="I8" s="691"/>
      <c r="J8" s="691"/>
      <c r="K8" s="691"/>
      <c r="L8" s="691"/>
      <c r="M8" s="692"/>
      <c r="N8" s="661"/>
      <c r="O8" s="662"/>
    </row>
    <row r="9" spans="1:23" ht="13" thickBot="1" x14ac:dyDescent="0.3">
      <c r="S9"/>
      <c r="T9"/>
      <c r="U9"/>
    </row>
    <row r="10" spans="1:23" ht="20" x14ac:dyDescent="0.25">
      <c r="A10" s="675" t="s">
        <v>149</v>
      </c>
      <c r="B10" s="676"/>
      <c r="C10" s="27" t="s">
        <v>66</v>
      </c>
      <c r="D10" s="17" t="s">
        <v>150</v>
      </c>
      <c r="E10" s="3" t="s">
        <v>54</v>
      </c>
      <c r="F10" s="3" t="s">
        <v>54</v>
      </c>
      <c r="G10" s="3" t="s">
        <v>55</v>
      </c>
      <c r="H10" s="3" t="s">
        <v>55</v>
      </c>
      <c r="I10" s="3" t="s">
        <v>55</v>
      </c>
      <c r="J10" s="3" t="s">
        <v>54</v>
      </c>
      <c r="K10" s="3" t="s">
        <v>54</v>
      </c>
      <c r="L10" s="3" t="s">
        <v>54</v>
      </c>
      <c r="M10" s="3" t="s">
        <v>54</v>
      </c>
      <c r="N10" s="3" t="s">
        <v>54</v>
      </c>
      <c r="O10" s="608" t="s">
        <v>151</v>
      </c>
      <c r="P10" s="11"/>
      <c r="Q10" s="11"/>
      <c r="R10" s="11"/>
      <c r="S10"/>
      <c r="T10"/>
      <c r="U10"/>
    </row>
    <row r="11" spans="1:23" ht="13" thickBot="1" x14ac:dyDescent="0.3">
      <c r="A11" s="675"/>
      <c r="B11" s="676"/>
      <c r="C11" s="28"/>
      <c r="D11" s="18"/>
      <c r="E11" s="4">
        <v>1</v>
      </c>
      <c r="F11" s="4">
        <v>2</v>
      </c>
      <c r="G11" s="4">
        <v>3</v>
      </c>
      <c r="H11" s="4">
        <v>4</v>
      </c>
      <c r="I11" s="4">
        <v>5</v>
      </c>
      <c r="J11" s="4">
        <v>6</v>
      </c>
      <c r="K11" s="4">
        <v>7</v>
      </c>
      <c r="L11" s="4">
        <v>8</v>
      </c>
      <c r="M11" s="4">
        <v>9</v>
      </c>
      <c r="N11" s="4">
        <v>10</v>
      </c>
      <c r="O11" s="609"/>
      <c r="P11" s="11"/>
      <c r="Q11" s="11"/>
      <c r="R11" s="11"/>
      <c r="S11"/>
      <c r="T11"/>
      <c r="U11"/>
    </row>
    <row r="12" spans="1:23" ht="13" thickBot="1" x14ac:dyDescent="0.3">
      <c r="S12"/>
      <c r="T12"/>
      <c r="U12"/>
    </row>
    <row r="13" spans="1:23" ht="27.75" customHeight="1" x14ac:dyDescent="0.25">
      <c r="A13" s="672" t="s">
        <v>238</v>
      </c>
      <c r="B13" s="669"/>
      <c r="C13" s="670"/>
      <c r="D13" s="670"/>
      <c r="E13" s="670"/>
      <c r="F13" s="670"/>
      <c r="G13" s="671"/>
      <c r="U13" s="664" t="s">
        <v>239</v>
      </c>
    </row>
    <row r="14" spans="1:23" ht="27" customHeight="1" x14ac:dyDescent="0.25">
      <c r="A14" s="673" t="s">
        <v>240</v>
      </c>
      <c r="B14" s="674"/>
      <c r="C14" s="400"/>
      <c r="D14" s="401"/>
      <c r="E14" s="402"/>
      <c r="F14" s="402"/>
      <c r="G14" s="402"/>
      <c r="H14" s="402"/>
      <c r="I14" s="402"/>
      <c r="J14" s="402"/>
      <c r="K14" s="402"/>
      <c r="L14" s="402"/>
      <c r="M14" s="402"/>
      <c r="N14" s="403"/>
      <c r="O14" s="59" t="s">
        <v>241</v>
      </c>
      <c r="P14" s="11"/>
      <c r="Q14" s="11"/>
      <c r="R14" s="11"/>
      <c r="U14" s="665"/>
    </row>
    <row r="15" spans="1:23" ht="30" customHeight="1" x14ac:dyDescent="0.25">
      <c r="A15" s="673" t="s">
        <v>242</v>
      </c>
      <c r="B15" s="674"/>
      <c r="C15" s="404"/>
      <c r="D15" s="37"/>
      <c r="E15" s="21"/>
      <c r="F15" s="21"/>
      <c r="G15" s="21"/>
      <c r="H15" s="21"/>
      <c r="I15" s="21"/>
      <c r="J15" s="21"/>
      <c r="K15" s="21"/>
      <c r="L15" s="21"/>
      <c r="M15" s="21"/>
      <c r="N15" s="405"/>
      <c r="O15" s="60"/>
      <c r="P15" s="11"/>
      <c r="Q15" s="11"/>
      <c r="R15" s="11"/>
      <c r="U15" s="665"/>
    </row>
    <row r="16" spans="1:23" ht="39.75" customHeight="1" x14ac:dyDescent="0.25">
      <c r="A16" s="673" t="s">
        <v>243</v>
      </c>
      <c r="B16" s="674"/>
      <c r="C16" s="404"/>
      <c r="D16" s="20"/>
      <c r="E16" s="88"/>
      <c r="F16" s="88"/>
      <c r="G16" s="88"/>
      <c r="H16" s="88"/>
      <c r="I16" s="88"/>
      <c r="J16" s="88"/>
      <c r="K16" s="88"/>
      <c r="L16" s="88"/>
      <c r="M16" s="88"/>
      <c r="N16" s="406"/>
      <c r="O16" s="60"/>
      <c r="P16" s="11"/>
      <c r="Q16" s="11"/>
      <c r="R16" s="11"/>
      <c r="U16" s="665"/>
    </row>
    <row r="17" spans="1:25" ht="39.75" customHeight="1" x14ac:dyDescent="0.25">
      <c r="A17" s="684" t="s">
        <v>244</v>
      </c>
      <c r="B17" s="685"/>
      <c r="C17" s="404"/>
      <c r="D17" s="20"/>
      <c r="E17" s="88"/>
      <c r="F17" s="88"/>
      <c r="G17" s="88"/>
      <c r="H17" s="88"/>
      <c r="I17" s="88"/>
      <c r="J17" s="88"/>
      <c r="K17" s="88"/>
      <c r="L17" s="88"/>
      <c r="M17" s="88"/>
      <c r="N17" s="406"/>
      <c r="O17" s="60"/>
      <c r="P17" s="11"/>
      <c r="Q17" s="11"/>
      <c r="R17" s="11"/>
      <c r="U17" s="665"/>
    </row>
    <row r="18" spans="1:25" ht="51" customHeight="1" x14ac:dyDescent="0.25">
      <c r="A18" s="638" t="s">
        <v>44</v>
      </c>
      <c r="B18" s="120" t="s">
        <v>186</v>
      </c>
      <c r="C18" s="404"/>
      <c r="D18" s="115"/>
      <c r="E18" s="600" t="s">
        <v>174</v>
      </c>
      <c r="F18" s="601"/>
      <c r="G18" s="601"/>
      <c r="H18" s="601"/>
      <c r="I18" s="601"/>
      <c r="J18" s="601"/>
      <c r="K18" s="601"/>
      <c r="L18" s="601"/>
      <c r="M18" s="601"/>
      <c r="N18" s="602"/>
      <c r="O18" s="60"/>
      <c r="P18" s="10"/>
      <c r="Q18" s="591" t="s">
        <v>160</v>
      </c>
      <c r="R18" s="10"/>
      <c r="U18" s="665"/>
      <c r="V18" s="2"/>
      <c r="X18" s="111"/>
      <c r="Y18" s="112"/>
    </row>
    <row r="19" spans="1:25" ht="50.25" customHeight="1" x14ac:dyDescent="0.25">
      <c r="A19" s="639"/>
      <c r="B19" s="120" t="s">
        <v>187</v>
      </c>
      <c r="C19" s="404"/>
      <c r="D19" s="115"/>
      <c r="E19" s="600" t="s">
        <v>174</v>
      </c>
      <c r="F19" s="601"/>
      <c r="G19" s="601"/>
      <c r="H19" s="601"/>
      <c r="I19" s="601"/>
      <c r="J19" s="601"/>
      <c r="K19" s="601"/>
      <c r="L19" s="601"/>
      <c r="M19" s="601"/>
      <c r="N19" s="602"/>
      <c r="O19" s="60"/>
      <c r="P19" s="10"/>
      <c r="Q19" s="592"/>
      <c r="R19" s="10"/>
      <c r="U19" s="665"/>
      <c r="V19" s="2"/>
      <c r="X19" s="111"/>
      <c r="Y19" s="112"/>
    </row>
    <row r="20" spans="1:25" ht="51" customHeight="1" x14ac:dyDescent="0.25">
      <c r="A20" s="639"/>
      <c r="B20" s="3" t="s">
        <v>188</v>
      </c>
      <c r="C20" s="404"/>
      <c r="D20" s="115"/>
      <c r="E20" s="600" t="s">
        <v>174</v>
      </c>
      <c r="F20" s="601"/>
      <c r="G20" s="601"/>
      <c r="H20" s="601"/>
      <c r="I20" s="601"/>
      <c r="J20" s="601"/>
      <c r="K20" s="601"/>
      <c r="L20" s="601"/>
      <c r="M20" s="601"/>
      <c r="N20" s="602"/>
      <c r="O20" s="60"/>
      <c r="P20" s="10"/>
      <c r="Q20" s="592"/>
      <c r="R20" s="10"/>
      <c r="U20" s="665"/>
      <c r="V20" s="2"/>
      <c r="X20" s="111"/>
      <c r="Y20" s="112"/>
    </row>
    <row r="21" spans="1:25" ht="50.25" customHeight="1" x14ac:dyDescent="0.25">
      <c r="A21" s="639"/>
      <c r="B21" s="120" t="s">
        <v>189</v>
      </c>
      <c r="C21" s="404"/>
      <c r="D21" s="115"/>
      <c r="E21" s="600" t="s">
        <v>174</v>
      </c>
      <c r="F21" s="601"/>
      <c r="G21" s="601"/>
      <c r="H21" s="601"/>
      <c r="I21" s="601"/>
      <c r="J21" s="601"/>
      <c r="K21" s="601"/>
      <c r="L21" s="601"/>
      <c r="M21" s="601"/>
      <c r="N21" s="602"/>
      <c r="O21" s="60"/>
      <c r="P21" s="10"/>
      <c r="Q21" s="592"/>
      <c r="R21" s="10"/>
      <c r="U21" s="665"/>
      <c r="V21" s="2"/>
      <c r="X21" s="111"/>
      <c r="Y21" s="112"/>
    </row>
    <row r="22" spans="1:25" ht="51" customHeight="1" x14ac:dyDescent="0.25">
      <c r="A22" s="639"/>
      <c r="B22" s="120" t="s">
        <v>190</v>
      </c>
      <c r="C22" s="404"/>
      <c r="D22" s="115"/>
      <c r="E22" s="600" t="s">
        <v>174</v>
      </c>
      <c r="F22" s="601"/>
      <c r="G22" s="601"/>
      <c r="H22" s="601"/>
      <c r="I22" s="601"/>
      <c r="J22" s="601"/>
      <c r="K22" s="601"/>
      <c r="L22" s="601"/>
      <c r="M22" s="601"/>
      <c r="N22" s="602"/>
      <c r="O22" s="60"/>
      <c r="P22" s="10"/>
      <c r="Q22" s="592"/>
      <c r="R22" s="10"/>
      <c r="U22" s="665"/>
      <c r="V22" s="2"/>
      <c r="X22" s="111"/>
      <c r="Y22" s="112"/>
    </row>
    <row r="23" spans="1:25" ht="46.5" customHeight="1" x14ac:dyDescent="0.25">
      <c r="A23" s="639"/>
      <c r="B23" s="120" t="s">
        <v>191</v>
      </c>
      <c r="C23" s="404"/>
      <c r="D23" s="115"/>
      <c r="E23" s="600" t="s">
        <v>174</v>
      </c>
      <c r="F23" s="601"/>
      <c r="G23" s="601"/>
      <c r="H23" s="601"/>
      <c r="I23" s="601"/>
      <c r="J23" s="601"/>
      <c r="K23" s="601"/>
      <c r="L23" s="601"/>
      <c r="M23" s="601"/>
      <c r="N23" s="602"/>
      <c r="O23" s="60"/>
      <c r="P23" s="10"/>
      <c r="Q23" s="593"/>
      <c r="R23" s="10"/>
      <c r="U23" s="665"/>
      <c r="V23" s="2"/>
      <c r="X23" s="111"/>
      <c r="Y23" s="112"/>
    </row>
    <row r="24" spans="1:25" ht="39.75" customHeight="1" x14ac:dyDescent="0.25">
      <c r="A24" s="640" t="s">
        <v>166</v>
      </c>
      <c r="B24" s="698"/>
      <c r="C24" s="404"/>
      <c r="D24" s="115"/>
      <c r="E24" s="622" t="s">
        <v>156</v>
      </c>
      <c r="F24" s="623"/>
      <c r="G24" s="623"/>
      <c r="H24" s="623"/>
      <c r="I24" s="623"/>
      <c r="J24" s="623"/>
      <c r="K24" s="623"/>
      <c r="L24" s="623"/>
      <c r="M24" s="623"/>
      <c r="N24" s="683"/>
      <c r="O24" s="57"/>
      <c r="P24" s="10"/>
      <c r="Q24" s="10"/>
      <c r="R24" s="10"/>
      <c r="S24"/>
      <c r="U24" s="665"/>
      <c r="V24" s="2"/>
      <c r="X24" s="111"/>
      <c r="Y24" s="112"/>
    </row>
    <row r="25" spans="1:25" ht="39.75" customHeight="1" x14ac:dyDescent="0.25">
      <c r="A25" s="640" t="s">
        <v>205</v>
      </c>
      <c r="B25" s="619"/>
      <c r="C25" s="404"/>
      <c r="D25" s="115"/>
      <c r="E25" s="622" t="s">
        <v>156</v>
      </c>
      <c r="F25" s="623"/>
      <c r="G25" s="623"/>
      <c r="H25" s="623"/>
      <c r="I25" s="623"/>
      <c r="J25" s="623"/>
      <c r="K25" s="623"/>
      <c r="L25" s="623"/>
      <c r="M25" s="623"/>
      <c r="N25" s="683"/>
      <c r="O25" s="57"/>
      <c r="P25" s="10"/>
      <c r="Q25" s="10"/>
      <c r="R25" s="10"/>
      <c r="S25"/>
      <c r="T25"/>
      <c r="U25" s="665"/>
      <c r="V25" s="111"/>
      <c r="W25" s="112"/>
    </row>
    <row r="26" spans="1:25" ht="39.75" customHeight="1" x14ac:dyDescent="0.25">
      <c r="A26" s="640" t="s">
        <v>206</v>
      </c>
      <c r="B26" s="619"/>
      <c r="C26" s="407"/>
      <c r="D26" s="408"/>
      <c r="E26" s="695" t="s">
        <v>156</v>
      </c>
      <c r="F26" s="696"/>
      <c r="G26" s="696"/>
      <c r="H26" s="696"/>
      <c r="I26" s="696"/>
      <c r="J26" s="696"/>
      <c r="K26" s="696"/>
      <c r="L26" s="696"/>
      <c r="M26" s="696"/>
      <c r="N26" s="697"/>
      <c r="O26" s="57"/>
      <c r="P26" s="10"/>
      <c r="Q26" s="10"/>
      <c r="R26" s="10"/>
      <c r="S26" s="111"/>
      <c r="T26" s="111"/>
      <c r="U26" s="665"/>
      <c r="V26" s="111"/>
      <c r="W26" s="112"/>
    </row>
    <row r="27" spans="1:25" ht="13.5" customHeight="1" x14ac:dyDescent="0.25">
      <c r="F27"/>
      <c r="G27"/>
      <c r="H27"/>
      <c r="I27"/>
      <c r="J27"/>
      <c r="K27"/>
      <c r="L27"/>
      <c r="M27" s="321"/>
      <c r="N27" s="321"/>
      <c r="O27"/>
      <c r="P27"/>
      <c r="Q27"/>
      <c r="R27"/>
      <c r="S27"/>
      <c r="T27"/>
      <c r="U27" s="665"/>
    </row>
    <row r="28" spans="1:25" ht="27" customHeight="1" thickTop="1" x14ac:dyDescent="0.3">
      <c r="B28" s="123" t="s">
        <v>193</v>
      </c>
      <c r="C28" s="47"/>
      <c r="D28" s="41"/>
      <c r="E28" s="125"/>
      <c r="F28" s="125"/>
      <c r="G28" s="125"/>
      <c r="H28" s="125"/>
      <c r="I28" s="125"/>
      <c r="J28" s="125"/>
      <c r="K28" s="125"/>
      <c r="L28" s="125"/>
      <c r="M28" s="125"/>
      <c r="N28" s="126"/>
      <c r="O28" s="133" t="s">
        <v>194</v>
      </c>
      <c r="P28" s="11"/>
      <c r="Q28" s="682" t="s">
        <v>195</v>
      </c>
      <c r="R28" s="11"/>
      <c r="S28"/>
      <c r="T28"/>
      <c r="U28" s="665"/>
      <c r="W28" s="130"/>
    </row>
    <row r="29" spans="1:25" ht="30.5" x14ac:dyDescent="0.25">
      <c r="B29" s="121" t="s">
        <v>245</v>
      </c>
      <c r="C29" s="36"/>
      <c r="D29" s="37"/>
      <c r="E29" s="127"/>
      <c r="F29" s="693" t="s">
        <v>246</v>
      </c>
      <c r="G29" s="647"/>
      <c r="H29" s="647"/>
      <c r="I29" s="647"/>
      <c r="J29" s="647"/>
      <c r="K29" s="647"/>
      <c r="L29" s="647"/>
      <c r="M29" s="647"/>
      <c r="N29" s="694"/>
      <c r="O29" s="60"/>
      <c r="P29" s="11"/>
      <c r="Q29" s="592"/>
      <c r="R29" s="11"/>
      <c r="S29"/>
      <c r="T29"/>
      <c r="U29" s="665"/>
    </row>
    <row r="30" spans="1:25" ht="61.5" thickBot="1" x14ac:dyDescent="0.3">
      <c r="B30" s="122" t="s">
        <v>198</v>
      </c>
      <c r="C30" s="38"/>
      <c r="D30" s="39"/>
      <c r="E30" s="128"/>
      <c r="F30" s="128"/>
      <c r="G30" s="128"/>
      <c r="H30" s="128"/>
      <c r="I30" s="128"/>
      <c r="J30" s="128"/>
      <c r="K30" s="128"/>
      <c r="L30" s="128"/>
      <c r="M30" s="128"/>
      <c r="N30" s="129"/>
      <c r="O30" s="82"/>
      <c r="P30" s="11"/>
      <c r="Q30" s="593"/>
      <c r="R30" s="11"/>
      <c r="S30"/>
      <c r="T30"/>
      <c r="U30" s="665"/>
    </row>
    <row r="31" spans="1:25" ht="12" customHeight="1" thickBot="1" x14ac:dyDescent="0.3">
      <c r="B31" s="12"/>
      <c r="C31" s="8"/>
      <c r="D31" s="8"/>
      <c r="E31" s="31"/>
      <c r="F31" s="9"/>
      <c r="G31" s="9"/>
      <c r="H31" s="9"/>
      <c r="I31" s="9"/>
      <c r="J31" s="9"/>
      <c r="K31" s="9"/>
      <c r="L31" s="9"/>
      <c r="M31" s="9"/>
      <c r="N31" s="9"/>
      <c r="O31" s="10"/>
      <c r="P31" s="10"/>
      <c r="Q31" s="10"/>
      <c r="R31" s="10"/>
      <c r="S31"/>
      <c r="T31"/>
      <c r="U31" s="665"/>
    </row>
    <row r="32" spans="1:25" ht="39" customHeight="1" thickTop="1" thickBot="1" x14ac:dyDescent="0.3">
      <c r="B32" s="120" t="s">
        <v>199</v>
      </c>
      <c r="C32" s="667"/>
      <c r="D32" s="668"/>
      <c r="E32" s="668"/>
      <c r="F32" s="668"/>
      <c r="G32" s="669"/>
      <c r="P32" s="11"/>
      <c r="Q32" s="11"/>
      <c r="R32" s="11"/>
      <c r="S32" s="679" t="s">
        <v>201</v>
      </c>
      <c r="T32"/>
      <c r="U32" s="665"/>
    </row>
    <row r="33" spans="1:21" ht="32" thickBot="1" x14ac:dyDescent="0.3">
      <c r="B33" s="239" t="s">
        <v>247</v>
      </c>
      <c r="C33" s="61"/>
      <c r="D33" s="156"/>
      <c r="E33" s="140"/>
      <c r="F33" s="140"/>
      <c r="G33" s="140"/>
      <c r="H33" s="140"/>
      <c r="I33" s="140"/>
      <c r="J33" s="140"/>
      <c r="K33" s="140"/>
      <c r="L33" s="140"/>
      <c r="M33" s="140"/>
      <c r="N33" s="141"/>
      <c r="O33" s="133" t="s">
        <v>248</v>
      </c>
      <c r="P33" s="11"/>
      <c r="Q33" s="11"/>
      <c r="R33" s="11"/>
      <c r="S33" s="680"/>
      <c r="T33"/>
      <c r="U33" s="665"/>
    </row>
    <row r="34" spans="1:21" ht="31.5" x14ac:dyDescent="0.25">
      <c r="B34" s="239" t="s">
        <v>249</v>
      </c>
      <c r="C34" s="19"/>
      <c r="D34" s="20"/>
      <c r="E34" s="88"/>
      <c r="F34" s="88"/>
      <c r="G34" s="88"/>
      <c r="H34" s="88"/>
      <c r="I34" s="88"/>
      <c r="J34" s="88"/>
      <c r="K34" s="88"/>
      <c r="L34" s="88"/>
      <c r="M34" s="88"/>
      <c r="N34" s="89"/>
      <c r="O34" s="60"/>
      <c r="P34" s="11"/>
      <c r="Q34" s="11"/>
      <c r="R34" s="11"/>
      <c r="S34" s="680"/>
      <c r="T34"/>
      <c r="U34" s="665"/>
    </row>
    <row r="35" spans="1:21" ht="49.5" customHeight="1" x14ac:dyDescent="0.25">
      <c r="A35" s="638" t="s">
        <v>44</v>
      </c>
      <c r="B35" s="120" t="s">
        <v>186</v>
      </c>
      <c r="C35" s="19"/>
      <c r="D35" s="115"/>
      <c r="E35" s="600" t="s">
        <v>174</v>
      </c>
      <c r="F35" s="601"/>
      <c r="G35" s="601"/>
      <c r="H35" s="601"/>
      <c r="I35" s="601"/>
      <c r="J35" s="601"/>
      <c r="K35" s="601"/>
      <c r="L35" s="601"/>
      <c r="M35" s="601"/>
      <c r="N35" s="602"/>
      <c r="O35" s="57"/>
      <c r="P35" s="10"/>
      <c r="Q35" s="591" t="s">
        <v>250</v>
      </c>
      <c r="R35" s="11"/>
      <c r="S35" s="680"/>
      <c r="T35"/>
      <c r="U35" s="665"/>
    </row>
    <row r="36" spans="1:21" ht="46.5" customHeight="1" x14ac:dyDescent="0.25">
      <c r="A36" s="639"/>
      <c r="B36" s="120" t="s">
        <v>187</v>
      </c>
      <c r="C36" s="19"/>
      <c r="D36" s="115"/>
      <c r="E36" s="600" t="s">
        <v>174</v>
      </c>
      <c r="F36" s="601"/>
      <c r="G36" s="601"/>
      <c r="H36" s="601"/>
      <c r="I36" s="601"/>
      <c r="J36" s="601"/>
      <c r="K36" s="601"/>
      <c r="L36" s="601"/>
      <c r="M36" s="601"/>
      <c r="N36" s="602"/>
      <c r="O36" s="57"/>
      <c r="P36" s="10"/>
      <c r="Q36" s="677"/>
      <c r="R36" s="11"/>
      <c r="S36" s="680"/>
      <c r="T36"/>
      <c r="U36" s="665"/>
    </row>
    <row r="37" spans="1:21" ht="49.5" customHeight="1" x14ac:dyDescent="0.25">
      <c r="A37" s="639"/>
      <c r="B37" s="3" t="s">
        <v>188</v>
      </c>
      <c r="C37" s="19"/>
      <c r="D37" s="115"/>
      <c r="E37" s="600" t="s">
        <v>174</v>
      </c>
      <c r="F37" s="601"/>
      <c r="G37" s="601"/>
      <c r="H37" s="601"/>
      <c r="I37" s="601"/>
      <c r="J37" s="601"/>
      <c r="K37" s="601"/>
      <c r="L37" s="601"/>
      <c r="M37" s="601"/>
      <c r="N37" s="602"/>
      <c r="O37" s="57"/>
      <c r="P37" s="10"/>
      <c r="Q37" s="677"/>
      <c r="R37" s="11"/>
      <c r="S37" s="680"/>
      <c r="T37"/>
      <c r="U37" s="665"/>
    </row>
    <row r="38" spans="1:21" ht="50.25" customHeight="1" x14ac:dyDescent="0.25">
      <c r="A38" s="639"/>
      <c r="B38" s="120" t="s">
        <v>189</v>
      </c>
      <c r="C38" s="19"/>
      <c r="D38" s="115"/>
      <c r="E38" s="600" t="s">
        <v>174</v>
      </c>
      <c r="F38" s="601"/>
      <c r="G38" s="601"/>
      <c r="H38" s="601"/>
      <c r="I38" s="601"/>
      <c r="J38" s="601"/>
      <c r="K38" s="601"/>
      <c r="L38" s="601"/>
      <c r="M38" s="601"/>
      <c r="N38" s="602"/>
      <c r="O38" s="57"/>
      <c r="P38" s="10"/>
      <c r="Q38" s="677"/>
      <c r="R38" s="11"/>
      <c r="S38" s="680"/>
      <c r="T38"/>
      <c r="U38" s="665"/>
    </row>
    <row r="39" spans="1:21" ht="50.25" customHeight="1" x14ac:dyDescent="0.25">
      <c r="A39" s="639"/>
      <c r="B39" s="120" t="s">
        <v>190</v>
      </c>
      <c r="C39" s="19"/>
      <c r="D39" s="115"/>
      <c r="E39" s="600" t="s">
        <v>174</v>
      </c>
      <c r="F39" s="601"/>
      <c r="G39" s="601"/>
      <c r="H39" s="601"/>
      <c r="I39" s="601"/>
      <c r="J39" s="601"/>
      <c r="K39" s="601"/>
      <c r="L39" s="601"/>
      <c r="M39" s="601"/>
      <c r="N39" s="602"/>
      <c r="O39" s="57"/>
      <c r="P39" s="10"/>
      <c r="Q39" s="677"/>
      <c r="R39" s="11"/>
      <c r="S39" s="680"/>
      <c r="T39"/>
      <c r="U39" s="665"/>
    </row>
    <row r="40" spans="1:21" ht="45.75" customHeight="1" x14ac:dyDescent="0.25">
      <c r="A40" s="639"/>
      <c r="B40" s="120" t="s">
        <v>191</v>
      </c>
      <c r="C40" s="19"/>
      <c r="D40" s="115"/>
      <c r="E40" s="600" t="s">
        <v>174</v>
      </c>
      <c r="F40" s="601"/>
      <c r="G40" s="601"/>
      <c r="H40" s="601"/>
      <c r="I40" s="601"/>
      <c r="J40" s="601"/>
      <c r="K40" s="601"/>
      <c r="L40" s="601"/>
      <c r="M40" s="601"/>
      <c r="N40" s="602"/>
      <c r="O40" s="57"/>
      <c r="P40" s="10"/>
      <c r="Q40" s="678"/>
      <c r="R40" s="11"/>
      <c r="S40" s="680"/>
      <c r="T40"/>
      <c r="U40" s="665"/>
    </row>
    <row r="41" spans="1:21" ht="39.75" customHeight="1" x14ac:dyDescent="0.25">
      <c r="A41" s="640" t="s">
        <v>166</v>
      </c>
      <c r="B41" s="621"/>
      <c r="C41" s="19"/>
      <c r="D41" s="115"/>
      <c r="E41" s="622" t="s">
        <v>156</v>
      </c>
      <c r="F41" s="623"/>
      <c r="G41" s="623"/>
      <c r="H41" s="623"/>
      <c r="I41" s="623"/>
      <c r="J41" s="623"/>
      <c r="K41" s="623"/>
      <c r="L41" s="623"/>
      <c r="M41" s="623"/>
      <c r="N41" s="624"/>
      <c r="O41" s="57"/>
      <c r="P41" s="10"/>
      <c r="Q41" s="10"/>
      <c r="R41" s="11"/>
      <c r="S41" s="680"/>
      <c r="T41"/>
      <c r="U41" s="665"/>
    </row>
    <row r="42" spans="1:21" ht="48.65" customHeight="1" x14ac:dyDescent="0.25">
      <c r="A42" s="640" t="s">
        <v>205</v>
      </c>
      <c r="B42" s="621"/>
      <c r="C42" s="19"/>
      <c r="D42" s="115"/>
      <c r="E42" s="622" t="s">
        <v>156</v>
      </c>
      <c r="F42" s="623"/>
      <c r="G42" s="623"/>
      <c r="H42" s="623"/>
      <c r="I42" s="623"/>
      <c r="J42" s="623"/>
      <c r="K42" s="623"/>
      <c r="L42" s="623"/>
      <c r="M42" s="623"/>
      <c r="N42" s="624"/>
      <c r="O42" s="57"/>
      <c r="P42" s="10"/>
      <c r="Q42" s="10"/>
      <c r="R42" s="113"/>
      <c r="S42" s="680"/>
      <c r="T42"/>
      <c r="U42" s="665"/>
    </row>
    <row r="43" spans="1:21" ht="40.5" customHeight="1" x14ac:dyDescent="0.25">
      <c r="A43" s="640" t="s">
        <v>206</v>
      </c>
      <c r="B43" s="621"/>
      <c r="C43" s="23"/>
      <c r="D43" s="131"/>
      <c r="E43" s="625" t="s">
        <v>156</v>
      </c>
      <c r="F43" s="626"/>
      <c r="G43" s="626"/>
      <c r="H43" s="626"/>
      <c r="I43" s="626"/>
      <c r="J43" s="626"/>
      <c r="K43" s="626"/>
      <c r="L43" s="626"/>
      <c r="M43" s="626"/>
      <c r="N43" s="627"/>
      <c r="O43" s="57"/>
      <c r="P43" s="10"/>
      <c r="Q43" s="10"/>
      <c r="S43" s="681"/>
      <c r="U43" s="666"/>
    </row>
    <row r="46" spans="1:21" x14ac:dyDescent="0.25">
      <c r="A46" s="389"/>
      <c r="B46" t="s">
        <v>171</v>
      </c>
    </row>
    <row r="47" spans="1:21" x14ac:dyDescent="0.25">
      <c r="A47" s="390"/>
      <c r="B47" t="s">
        <v>173</v>
      </c>
    </row>
    <row r="48" spans="1:21" x14ac:dyDescent="0.25">
      <c r="A48" s="391"/>
      <c r="B48" s="321" t="s">
        <v>207</v>
      </c>
    </row>
    <row r="51" spans="1:25" ht="12.75" customHeight="1" x14ac:dyDescent="0.25">
      <c r="A51" s="321" t="s">
        <v>174</v>
      </c>
      <c r="B51" s="321" t="s">
        <v>251</v>
      </c>
      <c r="C51" s="321"/>
      <c r="D51" s="321"/>
      <c r="E51" s="321"/>
      <c r="F51" s="321"/>
      <c r="G51" s="321"/>
      <c r="H51" s="321"/>
      <c r="I51" s="321"/>
      <c r="J51" s="321"/>
      <c r="K51" s="321"/>
      <c r="L51" s="321"/>
      <c r="M51" s="321"/>
      <c r="N51" s="321"/>
      <c r="O51" s="321"/>
      <c r="P51" s="321"/>
      <c r="Q51" s="321"/>
      <c r="R51" s="321"/>
      <c r="S51" s="321"/>
      <c r="T51" s="321"/>
      <c r="U51" s="321"/>
      <c r="V51" s="321"/>
      <c r="W51" s="321"/>
      <c r="X51" s="321"/>
      <c r="Y51" s="321"/>
    </row>
    <row r="52" spans="1:25" ht="18" customHeight="1" x14ac:dyDescent="0.25">
      <c r="A52" t="s">
        <v>156</v>
      </c>
      <c r="B52" s="321" t="s">
        <v>177</v>
      </c>
      <c r="C52" s="321"/>
      <c r="D52" s="321"/>
      <c r="E52" s="321"/>
      <c r="F52" s="321"/>
      <c r="G52" s="321"/>
      <c r="H52" s="321"/>
      <c r="I52" s="321"/>
      <c r="J52" s="321"/>
      <c r="S52"/>
      <c r="T52"/>
      <c r="U52"/>
    </row>
    <row r="53" spans="1:25" x14ac:dyDescent="0.25">
      <c r="S53"/>
      <c r="T53"/>
      <c r="U53"/>
    </row>
    <row r="54" spans="1:25" x14ac:dyDescent="0.25">
      <c r="S54"/>
      <c r="T54"/>
      <c r="U54"/>
    </row>
    <row r="55" spans="1:25" x14ac:dyDescent="0.25">
      <c r="S55"/>
      <c r="T55"/>
      <c r="U55"/>
    </row>
    <row r="56" spans="1:25" x14ac:dyDescent="0.25">
      <c r="S56"/>
      <c r="T56"/>
      <c r="U56"/>
    </row>
    <row r="57" spans="1:25" x14ac:dyDescent="0.25">
      <c r="S57"/>
      <c r="T57"/>
      <c r="U57"/>
    </row>
  </sheetData>
  <mergeCells count="47">
    <mergeCell ref="A41:B41"/>
    <mergeCell ref="E41:N41"/>
    <mergeCell ref="E26:N26"/>
    <mergeCell ref="E24:N24"/>
    <mergeCell ref="A18:A23"/>
    <mergeCell ref="A24:B24"/>
    <mergeCell ref="A35:A40"/>
    <mergeCell ref="C3:G3"/>
    <mergeCell ref="C5:G5"/>
    <mergeCell ref="A43:B43"/>
    <mergeCell ref="A17:B17"/>
    <mergeCell ref="A3:B3"/>
    <mergeCell ref="A5:B5"/>
    <mergeCell ref="A25:B25"/>
    <mergeCell ref="A8:O8"/>
    <mergeCell ref="E18:N18"/>
    <mergeCell ref="J5:O5"/>
    <mergeCell ref="F29:N29"/>
    <mergeCell ref="E19:N19"/>
    <mergeCell ref="E20:N20"/>
    <mergeCell ref="E21:N21"/>
    <mergeCell ref="E22:N22"/>
    <mergeCell ref="E23:N23"/>
    <mergeCell ref="U13:U43"/>
    <mergeCell ref="C32:G32"/>
    <mergeCell ref="C13:G13"/>
    <mergeCell ref="O10:O11"/>
    <mergeCell ref="A42:B42"/>
    <mergeCell ref="A13:B13"/>
    <mergeCell ref="A14:B14"/>
    <mergeCell ref="A15:B15"/>
    <mergeCell ref="A16:B16"/>
    <mergeCell ref="A10:B11"/>
    <mergeCell ref="A26:B26"/>
    <mergeCell ref="Q35:Q40"/>
    <mergeCell ref="S32:S43"/>
    <mergeCell ref="Q18:Q23"/>
    <mergeCell ref="Q28:Q30"/>
    <mergeCell ref="E25:N25"/>
    <mergeCell ref="E42:N42"/>
    <mergeCell ref="E43:N43"/>
    <mergeCell ref="E35:N35"/>
    <mergeCell ref="E36:N36"/>
    <mergeCell ref="E37:N37"/>
    <mergeCell ref="E38:N38"/>
    <mergeCell ref="E39:N39"/>
    <mergeCell ref="E40:N40"/>
  </mergeCells>
  <phoneticPr fontId="0" type="noConversion"/>
  <printOptions gridLines="1"/>
  <pageMargins left="0.74803149606299213" right="0.74803149606299213" top="0.98425196850393704" bottom="0.98425196850393704" header="0.51181102362204722" footer="0.51181102362204722"/>
  <pageSetup paperSize="8" scale="87" orientation="landscape" cellComments="asDisplayed" r:id="rId1"/>
  <headerFooter alignWithMargins="0">
    <oddHeader>&amp;A</oddHeader>
    <oddFooter>&amp;F</oddFooter>
  </headerFooter>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tabColor indexed="26"/>
    <pageSetUpPr fitToPage="1"/>
  </sheetPr>
  <dimension ref="A1:O34"/>
  <sheetViews>
    <sheetView zoomScale="85" zoomScaleNormal="75" zoomScaleSheetLayoutView="75" workbookViewId="0"/>
  </sheetViews>
  <sheetFormatPr defaultRowHeight="12.5" x14ac:dyDescent="0.25"/>
  <cols>
    <col min="1" max="1" width="13.453125" customWidth="1"/>
    <col min="2" max="2" width="19.179687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1" width="9.81640625" style="2" customWidth="1"/>
    <col min="12" max="12" width="9.81640625" style="2" bestFit="1" customWidth="1"/>
    <col min="13" max="13" width="15.26953125" style="2" customWidth="1"/>
    <col min="14" max="14" width="3.1796875" style="2" customWidth="1"/>
    <col min="15" max="15" width="11.81640625" style="2" customWidth="1"/>
  </cols>
  <sheetData>
    <row r="1" spans="1:15" ht="15.75" customHeight="1" x14ac:dyDescent="0.25">
      <c r="A1" s="14" t="s">
        <v>252</v>
      </c>
      <c r="B1" s="352"/>
      <c r="C1" s="352"/>
      <c r="D1" s="352"/>
      <c r="E1" s="352"/>
      <c r="F1" s="352"/>
      <c r="G1" s="352"/>
      <c r="H1" s="352"/>
      <c r="I1" s="352"/>
      <c r="J1" s="352"/>
      <c r="K1" s="352"/>
      <c r="L1" s="352"/>
      <c r="M1" s="2" t="s">
        <v>20</v>
      </c>
      <c r="N1" s="352"/>
    </row>
    <row r="2" spans="1:15" ht="15.75" customHeight="1" thickBot="1" x14ac:dyDescent="0.3">
      <c r="A2" s="14"/>
      <c r="B2" s="352"/>
      <c r="C2" s="352"/>
      <c r="D2" s="352"/>
      <c r="E2" s="352"/>
      <c r="F2" s="352"/>
      <c r="G2" s="352"/>
      <c r="H2" s="352"/>
      <c r="I2" s="352"/>
      <c r="J2" s="352"/>
      <c r="K2" s="352"/>
      <c r="L2" s="352"/>
      <c r="N2" s="352"/>
    </row>
    <row r="3" spans="1:15" s="6" customFormat="1" ht="31.5" customHeight="1" thickBot="1" x14ac:dyDescent="0.3">
      <c r="A3" s="55" t="s">
        <v>2</v>
      </c>
      <c r="B3" s="589"/>
      <c r="C3" s="594"/>
      <c r="D3" s="594"/>
      <c r="E3" s="594"/>
      <c r="F3" s="594"/>
      <c r="G3" s="595"/>
      <c r="I3" s="353"/>
      <c r="J3" s="353"/>
      <c r="K3" s="353"/>
      <c r="L3" s="353"/>
      <c r="M3" s="353"/>
      <c r="N3" s="353"/>
      <c r="O3" s="353"/>
    </row>
    <row r="4" spans="1:15" s="6" customFormat="1" ht="8.25" customHeight="1" thickBot="1" x14ac:dyDescent="0.3">
      <c r="B4" s="7"/>
      <c r="C4" s="7"/>
      <c r="D4" s="7"/>
      <c r="E4" s="7"/>
      <c r="F4" s="354"/>
      <c r="G4" s="354"/>
      <c r="H4" s="353"/>
      <c r="I4" s="353"/>
      <c r="J4" s="353"/>
      <c r="K4" s="353"/>
      <c r="L4" s="353"/>
      <c r="M4" s="353"/>
      <c r="N4" s="353"/>
      <c r="O4" s="353"/>
    </row>
    <row r="5" spans="1:15" s="6" customFormat="1" ht="30.75" customHeight="1" thickBot="1" x14ac:dyDescent="0.3">
      <c r="A5" s="55" t="s">
        <v>146</v>
      </c>
      <c r="B5" s="589"/>
      <c r="C5" s="594"/>
      <c r="D5" s="594"/>
      <c r="E5" s="594"/>
      <c r="F5" s="594"/>
      <c r="G5" s="595"/>
      <c r="I5" s="54" t="s">
        <v>147</v>
      </c>
      <c r="J5" s="596"/>
      <c r="K5" s="594"/>
      <c r="L5" s="594"/>
      <c r="M5" s="595"/>
    </row>
    <row r="6" spans="1:15" s="6" customFormat="1" ht="10.5" customHeight="1" x14ac:dyDescent="0.25">
      <c r="A6" s="15"/>
      <c r="B6" s="15"/>
      <c r="C6" s="15"/>
      <c r="D6" s="15"/>
      <c r="E6" s="15"/>
      <c r="F6" s="15"/>
      <c r="G6" s="15"/>
      <c r="I6" s="15"/>
      <c r="J6" s="355"/>
      <c r="K6" s="355"/>
      <c r="L6" s="355"/>
      <c r="M6" s="355"/>
    </row>
    <row r="7" spans="1:15" ht="13" thickBot="1" x14ac:dyDescent="0.3"/>
    <row r="8" spans="1:15" ht="25.5" thickBot="1" x14ac:dyDescent="0.3">
      <c r="A8" s="603" t="s">
        <v>253</v>
      </c>
      <c r="B8" s="604"/>
      <c r="C8" s="604"/>
      <c r="D8" s="604"/>
      <c r="E8" s="604"/>
      <c r="F8" s="604"/>
      <c r="G8" s="604"/>
      <c r="H8" s="604"/>
      <c r="I8" s="604"/>
      <c r="J8" s="604"/>
      <c r="K8" s="604"/>
      <c r="L8" s="604"/>
      <c r="M8" s="605"/>
    </row>
    <row r="9" spans="1:15" ht="13" thickBot="1" x14ac:dyDescent="0.3">
      <c r="O9"/>
    </row>
    <row r="10" spans="1:15" ht="20" x14ac:dyDescent="0.25">
      <c r="A10" s="610" t="s">
        <v>149</v>
      </c>
      <c r="B10" s="611"/>
      <c r="C10" s="96" t="s">
        <v>66</v>
      </c>
      <c r="D10" s="27" t="s">
        <v>150</v>
      </c>
      <c r="E10" s="98" t="s">
        <v>54</v>
      </c>
      <c r="F10" s="3" t="s">
        <v>54</v>
      </c>
      <c r="G10" s="3" t="s">
        <v>55</v>
      </c>
      <c r="H10" s="3" t="s">
        <v>55</v>
      </c>
      <c r="I10" s="3" t="s">
        <v>55</v>
      </c>
      <c r="J10" s="3" t="s">
        <v>54</v>
      </c>
      <c r="K10" s="3" t="s">
        <v>54</v>
      </c>
      <c r="L10" s="3" t="s">
        <v>54</v>
      </c>
      <c r="M10" s="608" t="s">
        <v>151</v>
      </c>
      <c r="O10"/>
    </row>
    <row r="11" spans="1:15" ht="13" thickBot="1" x14ac:dyDescent="0.3">
      <c r="A11" s="612"/>
      <c r="B11" s="613"/>
      <c r="C11" s="97"/>
      <c r="D11" s="100"/>
      <c r="E11" s="99">
        <v>1</v>
      </c>
      <c r="F11" s="4">
        <v>2</v>
      </c>
      <c r="G11" s="4">
        <v>3</v>
      </c>
      <c r="H11" s="4">
        <v>4</v>
      </c>
      <c r="I11" s="4">
        <v>5</v>
      </c>
      <c r="J11" s="4">
        <v>6</v>
      </c>
      <c r="K11" s="4">
        <v>7</v>
      </c>
      <c r="L11" s="4">
        <v>8</v>
      </c>
      <c r="M11" s="609"/>
      <c r="O11"/>
    </row>
    <row r="12" spans="1:15" x14ac:dyDescent="0.25">
      <c r="O12"/>
    </row>
    <row r="13" spans="1:15" ht="21" customHeight="1" thickBot="1" x14ac:dyDescent="0.3">
      <c r="A13" s="15"/>
      <c r="B13" s="15"/>
      <c r="C13" s="15"/>
      <c r="D13" s="15"/>
      <c r="E13" s="15"/>
      <c r="F13" s="15"/>
      <c r="G13" s="15"/>
    </row>
    <row r="14" spans="1:15" ht="33.75" customHeight="1" thickBot="1" x14ac:dyDescent="0.3">
      <c r="A14" s="630" t="s">
        <v>254</v>
      </c>
      <c r="B14" s="598"/>
      <c r="C14" s="92"/>
      <c r="D14" s="93"/>
      <c r="E14" s="83"/>
      <c r="F14" s="83"/>
      <c r="G14" s="83"/>
      <c r="H14" s="83"/>
      <c r="I14" s="83"/>
      <c r="J14" s="83"/>
      <c r="K14" s="83"/>
      <c r="L14" s="84"/>
      <c r="M14" s="56" t="s">
        <v>255</v>
      </c>
    </row>
    <row r="15" spans="1:15" ht="33.75" customHeight="1" thickBot="1" x14ac:dyDescent="0.3">
      <c r="A15" s="630" t="s">
        <v>256</v>
      </c>
      <c r="B15" s="598"/>
      <c r="C15" s="94"/>
      <c r="D15" s="95"/>
      <c r="E15" s="33"/>
      <c r="F15" s="33"/>
      <c r="G15" s="33"/>
      <c r="H15" s="33"/>
      <c r="I15" s="33"/>
      <c r="J15" s="33"/>
      <c r="K15" s="33"/>
      <c r="L15" s="46"/>
      <c r="M15" s="57" t="s">
        <v>255</v>
      </c>
      <c r="N15"/>
    </row>
    <row r="16" spans="1:15" ht="39.75" customHeight="1" thickBot="1" x14ac:dyDescent="0.3">
      <c r="A16" s="606" t="s">
        <v>257</v>
      </c>
      <c r="B16" s="598"/>
      <c r="C16" s="34"/>
      <c r="D16" s="35"/>
      <c r="E16" s="88"/>
      <c r="F16" s="88"/>
      <c r="G16" s="88"/>
      <c r="H16" s="88"/>
      <c r="I16" s="88"/>
      <c r="J16" s="88"/>
      <c r="K16" s="88"/>
      <c r="L16" s="89"/>
      <c r="M16" s="57" t="s">
        <v>258</v>
      </c>
      <c r="N16"/>
    </row>
    <row r="17" spans="1:15" ht="39.75" customHeight="1" thickBot="1" x14ac:dyDescent="0.3">
      <c r="A17" s="606" t="s">
        <v>259</v>
      </c>
      <c r="B17" s="598"/>
      <c r="C17" s="34"/>
      <c r="D17" s="35"/>
      <c r="E17" s="88"/>
      <c r="F17" s="88"/>
      <c r="G17" s="88"/>
      <c r="H17" s="88"/>
      <c r="I17" s="88"/>
      <c r="J17" s="88"/>
      <c r="K17" s="88"/>
      <c r="L17" s="89"/>
      <c r="M17" s="57" t="s">
        <v>258</v>
      </c>
      <c r="N17"/>
    </row>
    <row r="18" spans="1:15" ht="59.25" customHeight="1" thickBot="1" x14ac:dyDescent="0.3">
      <c r="A18" s="641" t="s">
        <v>260</v>
      </c>
      <c r="B18" s="703"/>
      <c r="C18" s="34"/>
      <c r="D18" s="35"/>
      <c r="E18" s="88"/>
      <c r="F18" s="88"/>
      <c r="G18" s="88"/>
      <c r="H18" s="88"/>
      <c r="I18" s="88"/>
      <c r="J18" s="88"/>
      <c r="K18" s="88"/>
      <c r="L18" s="89"/>
      <c r="M18" s="57" t="s">
        <v>261</v>
      </c>
      <c r="N18"/>
      <c r="O18"/>
    </row>
    <row r="19" spans="1:15" ht="34.5" customHeight="1" thickBot="1" x14ac:dyDescent="0.3">
      <c r="A19" s="704" t="s">
        <v>262</v>
      </c>
      <c r="B19" s="705"/>
      <c r="C19" s="36"/>
      <c r="D19" s="37"/>
      <c r="E19" s="22"/>
      <c r="F19" s="22"/>
      <c r="G19" s="22"/>
      <c r="H19" s="22"/>
      <c r="I19" s="22"/>
      <c r="J19" s="22"/>
      <c r="K19" s="22"/>
      <c r="L19" s="44"/>
      <c r="M19" s="57" t="s">
        <v>263</v>
      </c>
      <c r="N19"/>
      <c r="O19"/>
    </row>
    <row r="20" spans="1:15" ht="34.5" customHeight="1" thickBot="1" x14ac:dyDescent="0.3">
      <c r="A20" s="641" t="s">
        <v>264</v>
      </c>
      <c r="B20" s="703"/>
      <c r="C20" s="38"/>
      <c r="D20" s="39"/>
      <c r="E20" s="25"/>
      <c r="F20" s="25"/>
      <c r="G20" s="25"/>
      <c r="H20" s="25"/>
      <c r="I20" s="25"/>
      <c r="J20" s="25"/>
      <c r="K20" s="25"/>
      <c r="L20" s="45"/>
      <c r="M20" s="58" t="s">
        <v>265</v>
      </c>
      <c r="N20"/>
      <c r="O20"/>
    </row>
    <row r="21" spans="1:15" ht="13.5" customHeight="1" thickBot="1" x14ac:dyDescent="0.3">
      <c r="F21"/>
      <c r="G21"/>
      <c r="H21"/>
      <c r="I21"/>
      <c r="J21"/>
      <c r="K21"/>
      <c r="L21"/>
      <c r="M21"/>
      <c r="N21"/>
      <c r="O21"/>
    </row>
    <row r="22" spans="1:15" ht="27" customHeight="1" thickTop="1" x14ac:dyDescent="0.25">
      <c r="A22" s="706" t="s">
        <v>266</v>
      </c>
      <c r="B22" s="707"/>
      <c r="C22" s="47"/>
      <c r="D22" s="41"/>
      <c r="E22" s="26"/>
      <c r="F22" s="26"/>
      <c r="G22" s="26"/>
      <c r="H22" s="26"/>
      <c r="I22" s="26"/>
      <c r="J22" s="26"/>
      <c r="K22" s="26"/>
      <c r="L22" s="48"/>
      <c r="M22" s="56" t="s">
        <v>267</v>
      </c>
      <c r="N22"/>
      <c r="O22" s="652" t="s">
        <v>195</v>
      </c>
    </row>
    <row r="23" spans="1:15" ht="39" customHeight="1" x14ac:dyDescent="0.25">
      <c r="A23" s="701" t="s">
        <v>268</v>
      </c>
      <c r="B23" s="702"/>
      <c r="C23" s="36"/>
      <c r="D23" s="37"/>
      <c r="E23" s="22"/>
      <c r="F23" s="22"/>
      <c r="G23" s="22"/>
      <c r="H23" s="22"/>
      <c r="I23" s="22"/>
      <c r="J23" s="22"/>
      <c r="K23" s="22"/>
      <c r="L23" s="44"/>
      <c r="M23" s="57" t="s">
        <v>267</v>
      </c>
      <c r="N23"/>
      <c r="O23" s="653"/>
    </row>
    <row r="24" spans="1:15" ht="56.25" customHeight="1" thickBot="1" x14ac:dyDescent="0.3">
      <c r="A24" s="704" t="s">
        <v>269</v>
      </c>
      <c r="B24" s="708"/>
      <c r="C24" s="38"/>
      <c r="D24" s="39"/>
      <c r="E24" s="25"/>
      <c r="F24" s="25"/>
      <c r="G24" s="25"/>
      <c r="H24" s="25"/>
      <c r="I24" s="25"/>
      <c r="J24" s="25"/>
      <c r="K24" s="25"/>
      <c r="L24" s="45"/>
      <c r="M24" s="58" t="s">
        <v>267</v>
      </c>
      <c r="N24"/>
      <c r="O24" s="654"/>
    </row>
    <row r="25" spans="1:15" ht="15.75" customHeight="1" thickBot="1" x14ac:dyDescent="0.3">
      <c r="F25"/>
      <c r="G25"/>
      <c r="H25"/>
      <c r="I25"/>
      <c r="J25"/>
      <c r="K25"/>
      <c r="L25"/>
      <c r="M25"/>
      <c r="N25"/>
      <c r="O25"/>
    </row>
    <row r="26" spans="1:15" ht="39" customHeight="1" thickTop="1" thickBot="1" x14ac:dyDescent="0.3">
      <c r="A26" s="641" t="s">
        <v>199</v>
      </c>
      <c r="B26" s="642"/>
      <c r="C26" s="699"/>
      <c r="D26" s="700"/>
      <c r="E26" s="700"/>
      <c r="F26" s="700"/>
      <c r="G26" s="700"/>
      <c r="H26" s="51"/>
      <c r="I26" s="52"/>
      <c r="J26" s="52"/>
      <c r="K26" s="52"/>
      <c r="L26" s="53"/>
      <c r="M26" s="57" t="s">
        <v>258</v>
      </c>
      <c r="N26"/>
      <c r="O26" s="643" t="s">
        <v>201</v>
      </c>
    </row>
    <row r="27" spans="1:15" ht="39.75" customHeight="1" thickBot="1" x14ac:dyDescent="0.3">
      <c r="A27" s="606" t="s">
        <v>270</v>
      </c>
      <c r="B27" s="709"/>
      <c r="C27" s="19"/>
      <c r="D27" s="20"/>
      <c r="E27" s="88"/>
      <c r="F27" s="88"/>
      <c r="G27" s="88"/>
      <c r="H27" s="88"/>
      <c r="I27" s="88"/>
      <c r="J27" s="88"/>
      <c r="K27" s="88"/>
      <c r="L27" s="89"/>
      <c r="M27" s="57" t="s">
        <v>258</v>
      </c>
      <c r="N27"/>
      <c r="O27" s="644"/>
    </row>
    <row r="28" spans="1:15" ht="39.75" customHeight="1" thickBot="1" x14ac:dyDescent="0.3">
      <c r="A28" s="606" t="s">
        <v>271</v>
      </c>
      <c r="B28" s="709"/>
      <c r="C28" s="19"/>
      <c r="D28" s="20"/>
      <c r="E28" s="88"/>
      <c r="F28" s="88"/>
      <c r="G28" s="88"/>
      <c r="H28" s="88"/>
      <c r="I28" s="88"/>
      <c r="J28" s="88"/>
      <c r="K28" s="88"/>
      <c r="L28" s="89"/>
      <c r="M28" s="57" t="s">
        <v>258</v>
      </c>
      <c r="N28"/>
      <c r="O28" s="644"/>
    </row>
    <row r="29" spans="1:15" ht="62.25" customHeight="1" thickBot="1" x14ac:dyDescent="0.3">
      <c r="A29" s="641" t="s">
        <v>272</v>
      </c>
      <c r="B29" s="642"/>
      <c r="C29" s="23"/>
      <c r="D29" s="24"/>
      <c r="E29" s="25"/>
      <c r="F29" s="25"/>
      <c r="G29" s="25"/>
      <c r="H29" s="25"/>
      <c r="I29" s="25"/>
      <c r="J29" s="25"/>
      <c r="K29" s="25"/>
      <c r="L29" s="45"/>
      <c r="M29" s="58" t="s">
        <v>261</v>
      </c>
      <c r="N29"/>
      <c r="O29" s="645"/>
    </row>
    <row r="32" spans="1:15" ht="13" thickBot="1" x14ac:dyDescent="0.3">
      <c r="A32" s="25"/>
      <c r="B32" t="s">
        <v>17</v>
      </c>
    </row>
    <row r="33" spans="1:2" ht="14.25" customHeight="1" x14ac:dyDescent="0.25">
      <c r="A33" s="35"/>
      <c r="B33" t="s">
        <v>273</v>
      </c>
    </row>
    <row r="34" spans="1:2" ht="13" thickBot="1" x14ac:dyDescent="0.3">
      <c r="A34" s="39"/>
      <c r="B34" t="s">
        <v>173</v>
      </c>
    </row>
  </sheetData>
  <mergeCells count="23">
    <mergeCell ref="B3:G3"/>
    <mergeCell ref="B5:G5"/>
    <mergeCell ref="J5:M5"/>
    <mergeCell ref="A8:M8"/>
    <mergeCell ref="O26:O29"/>
    <mergeCell ref="A18:B18"/>
    <mergeCell ref="A19:B19"/>
    <mergeCell ref="A20:B20"/>
    <mergeCell ref="A29:B29"/>
    <mergeCell ref="A22:B22"/>
    <mergeCell ref="O22:O24"/>
    <mergeCell ref="A24:B24"/>
    <mergeCell ref="A28:B28"/>
    <mergeCell ref="A16:B16"/>
    <mergeCell ref="A17:B17"/>
    <mergeCell ref="A27:B27"/>
    <mergeCell ref="M10:M11"/>
    <mergeCell ref="A26:B26"/>
    <mergeCell ref="A14:B14"/>
    <mergeCell ref="A15:B15"/>
    <mergeCell ref="C26:G26"/>
    <mergeCell ref="A10:B11"/>
    <mergeCell ref="A23:B23"/>
  </mergeCells>
  <phoneticPr fontId="0" type="noConversion"/>
  <printOptions gridLines="1"/>
  <pageMargins left="0.74803149606299213" right="0.74803149606299213" top="0.98425196850393704" bottom="0.98425196850393704" header="0.51181102362204722" footer="0.51181102362204722"/>
  <pageSetup paperSize="8" scale="86" orientation="landscape" cellComments="asDisplayed" r:id="rId1"/>
  <headerFooter alignWithMargins="0">
    <oddHeader>&amp;A</oddHeader>
    <oddFooter>&amp;F</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CC"/>
  </sheetPr>
  <dimension ref="A1:AO158"/>
  <sheetViews>
    <sheetView topLeftCell="L1" zoomScale="40" zoomScaleNormal="40" workbookViewId="0">
      <selection activeCell="S1" sqref="S1"/>
    </sheetView>
  </sheetViews>
  <sheetFormatPr defaultRowHeight="12.5" x14ac:dyDescent="0.25"/>
  <cols>
    <col min="1" max="2" width="20" style="145" customWidth="1"/>
    <col min="3" max="3" width="24.81640625" style="145" customWidth="1"/>
    <col min="4" max="4" width="21.81640625" style="145" customWidth="1"/>
    <col min="5" max="5" width="14.453125" style="145" customWidth="1"/>
    <col min="6" max="6" width="13.7265625" style="145" customWidth="1"/>
    <col min="7" max="7" width="13" style="145" customWidth="1"/>
    <col min="8" max="8" width="21.26953125" style="145" customWidth="1"/>
    <col min="9" max="9" width="18.453125" style="145" customWidth="1"/>
    <col min="10" max="10" width="19.453125" style="145" bestFit="1" customWidth="1"/>
    <col min="11" max="11" width="15.26953125" style="145" customWidth="1"/>
    <col min="12" max="12" width="17" style="145" bestFit="1" customWidth="1"/>
    <col min="13" max="13" width="22.81640625" style="145" bestFit="1" customWidth="1"/>
    <col min="14" max="14" width="23.453125" style="145" bestFit="1" customWidth="1"/>
    <col min="15" max="15" width="19.81640625" style="145" bestFit="1" customWidth="1"/>
    <col min="16" max="16" width="17.54296875" style="145" customWidth="1"/>
    <col min="17" max="17" width="20.7265625" style="145" customWidth="1"/>
    <col min="18" max="18" width="25.26953125" style="145" customWidth="1"/>
    <col min="19" max="19" width="38" style="145" customWidth="1"/>
    <col min="20" max="20" width="16.7265625" customWidth="1"/>
  </cols>
  <sheetData>
    <row r="1" spans="1:41" ht="27" customHeight="1" x14ac:dyDescent="0.3">
      <c r="A1" s="242" t="s">
        <v>274</v>
      </c>
      <c r="B1"/>
      <c r="C1" s="352"/>
      <c r="D1" s="352"/>
      <c r="E1" s="352"/>
      <c r="F1" s="352"/>
      <c r="G1" s="352"/>
      <c r="H1" s="352"/>
      <c r="I1" s="352"/>
      <c r="J1" s="352"/>
      <c r="K1" s="352"/>
      <c r="L1" s="352"/>
      <c r="M1" s="2"/>
      <c r="N1" s="2"/>
      <c r="P1" s="352"/>
      <c r="Q1" s="352"/>
      <c r="R1" s="352"/>
      <c r="S1" s="148" t="s">
        <v>451</v>
      </c>
      <c r="T1" s="2"/>
      <c r="U1" s="2"/>
      <c r="V1" s="2"/>
    </row>
    <row r="2" spans="1:41" ht="15.75" customHeight="1" thickBot="1" x14ac:dyDescent="0.3">
      <c r="A2"/>
      <c r="B2" s="14"/>
      <c r="C2" s="352"/>
      <c r="D2" s="352"/>
      <c r="E2" s="352"/>
      <c r="F2" s="352"/>
      <c r="G2" s="352"/>
      <c r="H2" s="352"/>
      <c r="I2" s="352"/>
      <c r="J2" s="352"/>
      <c r="K2" s="352"/>
      <c r="L2" s="352"/>
      <c r="M2" s="2"/>
      <c r="N2" s="2"/>
      <c r="O2" s="352"/>
      <c r="P2" s="352"/>
      <c r="Q2" s="352"/>
      <c r="R2" s="352"/>
      <c r="S2" s="352"/>
      <c r="T2" s="2"/>
      <c r="U2" s="2"/>
      <c r="V2" s="2"/>
    </row>
    <row r="3" spans="1:41" s="6" customFormat="1" ht="31.5" customHeight="1" x14ac:dyDescent="0.25">
      <c r="A3" s="435" t="s">
        <v>2</v>
      </c>
      <c r="B3" s="370"/>
      <c r="C3" s="371"/>
      <c r="E3" s="353"/>
      <c r="F3" s="353"/>
      <c r="G3" s="353"/>
      <c r="H3" s="353"/>
      <c r="I3" s="353"/>
    </row>
    <row r="4" spans="1:41" s="6" customFormat="1" ht="8.25" customHeight="1" thickBot="1" x14ac:dyDescent="0.3">
      <c r="B4" s="149"/>
      <c r="C4" s="353"/>
      <c r="D4" s="353"/>
      <c r="E4" s="353"/>
      <c r="F4" s="353"/>
      <c r="G4" s="353"/>
      <c r="H4" s="353"/>
      <c r="I4" s="353"/>
      <c r="J4" s="353"/>
    </row>
    <row r="5" spans="1:41" s="6" customFormat="1" ht="30.75" customHeight="1" x14ac:dyDescent="0.25">
      <c r="A5" s="436" t="s">
        <v>146</v>
      </c>
      <c r="B5" s="370"/>
      <c r="C5" s="371"/>
    </row>
    <row r="6" spans="1:41" s="6" customFormat="1" ht="10.5" customHeight="1" x14ac:dyDescent="0.25">
      <c r="B6" s="15"/>
      <c r="C6" s="15"/>
      <c r="D6" s="15"/>
      <c r="E6" s="15"/>
      <c r="F6" s="15"/>
      <c r="G6" s="15"/>
    </row>
    <row r="7" spans="1:41" x14ac:dyDescent="0.25">
      <c r="A7"/>
      <c r="B7"/>
      <c r="C7"/>
      <c r="D7"/>
      <c r="E7"/>
      <c r="F7" s="2"/>
      <c r="G7" s="2"/>
      <c r="H7" s="2"/>
      <c r="I7" s="2"/>
      <c r="J7" s="2"/>
      <c r="K7" s="2"/>
      <c r="L7" s="2"/>
      <c r="M7" s="2"/>
      <c r="N7" s="2"/>
      <c r="O7" s="2"/>
      <c r="P7" s="2"/>
      <c r="Q7" s="2"/>
      <c r="R7" s="2"/>
      <c r="S7" s="2"/>
      <c r="T7" s="2"/>
      <c r="U7" s="2"/>
      <c r="V7" s="2"/>
    </row>
    <row r="8" spans="1:41" ht="26.25" customHeight="1" x14ac:dyDescent="0.25">
      <c r="A8" s="690" t="s">
        <v>275</v>
      </c>
      <c r="B8" s="691"/>
      <c r="C8" s="691"/>
      <c r="D8" s="691"/>
      <c r="E8" s="691"/>
      <c r="F8" s="691"/>
      <c r="G8" s="691"/>
      <c r="H8" s="691"/>
      <c r="I8" s="691"/>
      <c r="J8" s="691"/>
      <c r="K8" s="691"/>
      <c r="L8" s="691"/>
      <c r="M8" s="691"/>
      <c r="N8" s="691"/>
      <c r="O8" s="691"/>
      <c r="P8" s="691"/>
      <c r="Q8" s="691"/>
      <c r="R8" s="691"/>
      <c r="S8" s="692"/>
      <c r="U8" s="2"/>
      <c r="V8" s="2"/>
    </row>
    <row r="9" spans="1:41" x14ac:dyDescent="0.25">
      <c r="A9"/>
      <c r="B9"/>
      <c r="C9"/>
      <c r="D9"/>
      <c r="E9"/>
      <c r="F9"/>
      <c r="G9"/>
      <c r="H9"/>
      <c r="I9"/>
      <c r="J9"/>
      <c r="K9"/>
      <c r="L9"/>
      <c r="M9"/>
      <c r="N9"/>
      <c r="O9"/>
      <c r="P9"/>
      <c r="Q9"/>
      <c r="R9"/>
      <c r="S9"/>
      <c r="T9" s="2"/>
    </row>
    <row r="10" spans="1:41" ht="20.5" thickBot="1" x14ac:dyDescent="0.45">
      <c r="A10" s="143"/>
      <c r="B10" s="143"/>
      <c r="C10"/>
      <c r="D10"/>
      <c r="E10"/>
      <c r="F10"/>
      <c r="G10"/>
      <c r="H10"/>
      <c r="I10"/>
      <c r="J10"/>
      <c r="K10"/>
      <c r="L10"/>
      <c r="M10"/>
      <c r="N10"/>
      <c r="O10"/>
      <c r="P10"/>
      <c r="Q10"/>
      <c r="R10"/>
      <c r="S10"/>
      <c r="T10" s="2"/>
    </row>
    <row r="11" spans="1:41" ht="26.25" customHeight="1" x14ac:dyDescent="0.3">
      <c r="A11"/>
      <c r="B11"/>
      <c r="C11"/>
      <c r="D11"/>
      <c r="E11"/>
      <c r="F11"/>
      <c r="G11"/>
      <c r="H11"/>
      <c r="I11"/>
      <c r="J11"/>
      <c r="K11"/>
      <c r="L11" s="722" t="s">
        <v>276</v>
      </c>
      <c r="M11" s="723"/>
      <c r="N11" s="724"/>
      <c r="O11" s="142" t="s">
        <v>277</v>
      </c>
      <c r="P11"/>
      <c r="Q11"/>
      <c r="R11"/>
      <c r="S11"/>
      <c r="T11" s="2"/>
    </row>
    <row r="12" spans="1:41" s="144" customFormat="1" ht="13.5" customHeight="1" x14ac:dyDescent="0.3">
      <c r="A12" s="720" t="s">
        <v>278</v>
      </c>
      <c r="B12" s="720" t="s">
        <v>279</v>
      </c>
      <c r="C12" s="720" t="s">
        <v>280</v>
      </c>
      <c r="D12" s="720" t="s">
        <v>281</v>
      </c>
      <c r="E12" s="725" t="s">
        <v>282</v>
      </c>
      <c r="F12" s="726"/>
      <c r="G12" s="727"/>
      <c r="H12" s="728"/>
      <c r="I12" s="729"/>
      <c r="J12" s="713" t="s">
        <v>283</v>
      </c>
      <c r="K12" s="715" t="s">
        <v>284</v>
      </c>
      <c r="L12" s="710" t="s">
        <v>285</v>
      </c>
      <c r="M12" s="710" t="s">
        <v>286</v>
      </c>
      <c r="N12" s="710" t="s">
        <v>287</v>
      </c>
      <c r="O12" s="710" t="s">
        <v>288</v>
      </c>
      <c r="P12" s="718" t="s">
        <v>289</v>
      </c>
      <c r="Q12" s="718" t="s">
        <v>290</v>
      </c>
      <c r="R12" s="730" t="s">
        <v>291</v>
      </c>
      <c r="S12" s="716" t="s">
        <v>252</v>
      </c>
      <c r="T12" s="437" t="s">
        <v>292</v>
      </c>
      <c r="U12" s="104"/>
    </row>
    <row r="13" spans="1:41" s="144" customFormat="1" ht="63" customHeight="1" x14ac:dyDescent="0.25">
      <c r="A13" s="721"/>
      <c r="B13" s="721"/>
      <c r="C13" s="721"/>
      <c r="D13" s="721"/>
      <c r="E13" s="150" t="s">
        <v>293</v>
      </c>
      <c r="F13" s="150" t="s">
        <v>294</v>
      </c>
      <c r="G13" s="151" t="s">
        <v>295</v>
      </c>
      <c r="H13" s="243" t="s">
        <v>46</v>
      </c>
      <c r="I13" s="152" t="s">
        <v>296</v>
      </c>
      <c r="J13" s="714"/>
      <c r="K13" s="711"/>
      <c r="L13" s="712"/>
      <c r="M13" s="711"/>
      <c r="N13" s="711"/>
      <c r="O13" s="711"/>
      <c r="P13" s="719"/>
      <c r="Q13" s="719"/>
      <c r="R13" s="731"/>
      <c r="S13" s="717"/>
      <c r="T13" s="438" t="s">
        <v>297</v>
      </c>
    </row>
    <row r="14" spans="1:41" ht="13" customHeight="1" x14ac:dyDescent="0.25">
      <c r="A14" s="372"/>
      <c r="B14" s="373"/>
      <c r="C14" s="373"/>
      <c r="D14" s="373"/>
      <c r="E14" s="373"/>
      <c r="F14" s="373"/>
      <c r="G14" s="373"/>
      <c r="H14" s="373"/>
      <c r="I14" s="373"/>
      <c r="J14" s="373"/>
      <c r="K14" s="373"/>
      <c r="L14" s="373"/>
      <c r="M14" s="373"/>
      <c r="N14" s="373"/>
      <c r="O14" s="373"/>
      <c r="P14" s="373"/>
      <c r="Q14" s="374"/>
      <c r="R14" s="373"/>
      <c r="S14" s="412"/>
      <c r="T14" s="415"/>
      <c r="U14" s="321"/>
      <c r="AB14" s="321"/>
      <c r="AC14" s="321"/>
      <c r="AD14" s="321"/>
      <c r="AE14" s="321"/>
      <c r="AF14" s="321"/>
    </row>
    <row r="15" spans="1:41" ht="12" customHeight="1" x14ac:dyDescent="0.25">
      <c r="A15" s="375"/>
      <c r="B15" s="376"/>
      <c r="C15" s="376"/>
      <c r="D15" s="376"/>
      <c r="E15" s="376"/>
      <c r="F15" s="376"/>
      <c r="G15" s="376"/>
      <c r="H15" s="376"/>
      <c r="I15" s="376"/>
      <c r="J15" s="376"/>
      <c r="K15" s="376"/>
      <c r="L15" s="376"/>
      <c r="M15" s="376"/>
      <c r="N15" s="376"/>
      <c r="O15" s="376"/>
      <c r="P15" s="376"/>
      <c r="Q15" s="377"/>
      <c r="R15" s="376"/>
      <c r="S15" s="413"/>
      <c r="T15" s="416"/>
      <c r="AB15" s="321"/>
      <c r="AC15" s="321"/>
      <c r="AD15" s="321"/>
      <c r="AE15" s="321"/>
      <c r="AF15" s="321"/>
    </row>
    <row r="16" spans="1:41" x14ac:dyDescent="0.25">
      <c r="A16" s="375"/>
      <c r="B16" s="376"/>
      <c r="C16" s="376"/>
      <c r="D16" s="376"/>
      <c r="E16" s="376"/>
      <c r="F16" s="376"/>
      <c r="G16" s="376"/>
      <c r="H16" s="376"/>
      <c r="I16" s="376"/>
      <c r="J16" s="376"/>
      <c r="K16" s="376"/>
      <c r="L16" s="376"/>
      <c r="M16" s="376"/>
      <c r="N16" s="376"/>
      <c r="O16" s="376"/>
      <c r="P16" s="376"/>
      <c r="Q16" s="377"/>
      <c r="R16" s="376"/>
      <c r="S16" s="413"/>
      <c r="T16" s="416"/>
      <c r="AO16" s="321" t="s">
        <v>298</v>
      </c>
    </row>
    <row r="17" spans="1:41" x14ac:dyDescent="0.25">
      <c r="A17" s="375"/>
      <c r="B17" s="376"/>
      <c r="C17" s="376"/>
      <c r="D17" s="376"/>
      <c r="E17" s="376"/>
      <c r="F17" s="376"/>
      <c r="G17" s="376"/>
      <c r="H17" s="376"/>
      <c r="I17" s="376"/>
      <c r="J17" s="376"/>
      <c r="K17" s="376"/>
      <c r="L17" s="376"/>
      <c r="M17" s="376"/>
      <c r="N17" s="376"/>
      <c r="O17" s="376"/>
      <c r="P17" s="376"/>
      <c r="Q17" s="377"/>
      <c r="R17" s="376"/>
      <c r="S17" s="413"/>
      <c r="T17" s="416"/>
      <c r="AO17" s="321" t="s">
        <v>299</v>
      </c>
    </row>
    <row r="18" spans="1:41" x14ac:dyDescent="0.25">
      <c r="A18" s="375"/>
      <c r="B18" s="376"/>
      <c r="C18" s="376"/>
      <c r="D18" s="376"/>
      <c r="E18" s="376"/>
      <c r="F18" s="376"/>
      <c r="G18" s="376"/>
      <c r="H18" s="376"/>
      <c r="I18" s="376"/>
      <c r="J18" s="376"/>
      <c r="K18" s="376"/>
      <c r="L18" s="376"/>
      <c r="M18" s="376"/>
      <c r="N18" s="376"/>
      <c r="O18" s="376"/>
      <c r="P18" s="376"/>
      <c r="Q18" s="377"/>
      <c r="R18" s="376"/>
      <c r="S18" s="413"/>
      <c r="T18" s="416"/>
    </row>
    <row r="19" spans="1:41" x14ac:dyDescent="0.25">
      <c r="A19" s="375"/>
      <c r="B19" s="376"/>
      <c r="C19" s="376"/>
      <c r="D19" s="376"/>
      <c r="E19" s="376"/>
      <c r="F19" s="376"/>
      <c r="G19" s="376"/>
      <c r="H19" s="376"/>
      <c r="I19" s="376"/>
      <c r="J19" s="376"/>
      <c r="K19" s="376"/>
      <c r="L19" s="376"/>
      <c r="M19" s="376"/>
      <c r="N19" s="376"/>
      <c r="O19" s="376"/>
      <c r="P19" s="376"/>
      <c r="Q19" s="377"/>
      <c r="R19" s="376"/>
      <c r="S19" s="413"/>
      <c r="T19" s="416"/>
    </row>
    <row r="20" spans="1:41" x14ac:dyDescent="0.25">
      <c r="A20" s="375"/>
      <c r="B20" s="376"/>
      <c r="C20" s="376"/>
      <c r="D20" s="376"/>
      <c r="E20" s="376"/>
      <c r="F20" s="376"/>
      <c r="G20" s="376"/>
      <c r="H20" s="376"/>
      <c r="I20" s="376"/>
      <c r="J20" s="376"/>
      <c r="K20" s="376"/>
      <c r="L20" s="376"/>
      <c r="M20" s="376"/>
      <c r="N20" s="376"/>
      <c r="O20" s="376"/>
      <c r="P20" s="376"/>
      <c r="Q20" s="377"/>
      <c r="R20" s="376"/>
      <c r="S20" s="413"/>
      <c r="T20" s="416"/>
    </row>
    <row r="21" spans="1:41" x14ac:dyDescent="0.25">
      <c r="A21" s="375"/>
      <c r="B21" s="376"/>
      <c r="C21" s="376"/>
      <c r="D21" s="376"/>
      <c r="E21" s="376"/>
      <c r="F21" s="376"/>
      <c r="G21" s="376"/>
      <c r="H21" s="376"/>
      <c r="I21" s="376"/>
      <c r="J21" s="376"/>
      <c r="K21" s="376"/>
      <c r="L21" s="376"/>
      <c r="M21" s="376"/>
      <c r="N21" s="376"/>
      <c r="O21" s="376"/>
      <c r="P21" s="376"/>
      <c r="Q21" s="377"/>
      <c r="R21" s="376"/>
      <c r="S21" s="413"/>
      <c r="T21" s="416"/>
    </row>
    <row r="22" spans="1:41" x14ac:dyDescent="0.25">
      <c r="A22" s="375"/>
      <c r="B22" s="376"/>
      <c r="C22" s="376"/>
      <c r="D22" s="376"/>
      <c r="E22" s="376"/>
      <c r="F22" s="376"/>
      <c r="G22" s="376"/>
      <c r="H22" s="376"/>
      <c r="I22" s="376"/>
      <c r="J22" s="376"/>
      <c r="K22" s="376"/>
      <c r="L22" s="376"/>
      <c r="M22" s="376"/>
      <c r="N22" s="376"/>
      <c r="O22" s="376"/>
      <c r="P22" s="376"/>
      <c r="Q22" s="377"/>
      <c r="R22" s="376"/>
      <c r="S22" s="413"/>
      <c r="T22" s="416"/>
    </row>
    <row r="23" spans="1:41" x14ac:dyDescent="0.25">
      <c r="A23" s="378"/>
      <c r="B23" s="379"/>
      <c r="C23" s="379"/>
      <c r="D23" s="379"/>
      <c r="E23" s="379"/>
      <c r="F23" s="379"/>
      <c r="G23" s="379"/>
      <c r="H23" s="379"/>
      <c r="I23" s="379"/>
      <c r="J23" s="379"/>
      <c r="K23" s="379"/>
      <c r="L23" s="379"/>
      <c r="M23" s="379"/>
      <c r="N23" s="379"/>
      <c r="O23" s="379"/>
      <c r="P23" s="379"/>
      <c r="Q23" s="380"/>
      <c r="R23" s="379"/>
      <c r="S23" s="414"/>
      <c r="T23" s="417"/>
    </row>
    <row r="24" spans="1:41" x14ac:dyDescent="0.25">
      <c r="J24" s="146"/>
    </row>
    <row r="25" spans="1:41" x14ac:dyDescent="0.25">
      <c r="A25" s="227"/>
      <c r="J25" s="146"/>
    </row>
    <row r="26" spans="1:41" x14ac:dyDescent="0.25">
      <c r="A26" s="398"/>
      <c r="B26" t="s">
        <v>171</v>
      </c>
      <c r="C26" s="381"/>
      <c r="I26" s="146"/>
      <c r="S26"/>
    </row>
    <row r="27" spans="1:41" x14ac:dyDescent="0.25">
      <c r="B27" s="381"/>
      <c r="C27" s="227"/>
      <c r="I27" s="146"/>
      <c r="S27"/>
    </row>
    <row r="28" spans="1:41" x14ac:dyDescent="0.25">
      <c r="D28" s="227"/>
      <c r="I28" s="146"/>
      <c r="S28"/>
    </row>
    <row r="29" spans="1:41" x14ac:dyDescent="0.25">
      <c r="I29" s="146"/>
      <c r="S29"/>
    </row>
    <row r="30" spans="1:41" x14ac:dyDescent="0.25">
      <c r="I30" s="146"/>
      <c r="S30"/>
    </row>
    <row r="31" spans="1:41" x14ac:dyDescent="0.25">
      <c r="I31" s="146"/>
      <c r="S31"/>
    </row>
    <row r="32" spans="1:41" x14ac:dyDescent="0.25">
      <c r="I32" s="146"/>
      <c r="S32"/>
    </row>
    <row r="33" spans="9:19" x14ac:dyDescent="0.25">
      <c r="I33" s="146"/>
      <c r="S33"/>
    </row>
    <row r="34" spans="9:19" x14ac:dyDescent="0.25">
      <c r="I34" s="146"/>
      <c r="S34"/>
    </row>
    <row r="35" spans="9:19" x14ac:dyDescent="0.25">
      <c r="I35" s="146"/>
      <c r="S35"/>
    </row>
    <row r="36" spans="9:19" x14ac:dyDescent="0.25">
      <c r="I36" s="146"/>
      <c r="S36"/>
    </row>
    <row r="37" spans="9:19" x14ac:dyDescent="0.25">
      <c r="I37" s="146"/>
      <c r="S37"/>
    </row>
    <row r="38" spans="9:19" x14ac:dyDescent="0.25">
      <c r="I38" s="146"/>
      <c r="S38"/>
    </row>
    <row r="39" spans="9:19" x14ac:dyDescent="0.25">
      <c r="I39" s="146"/>
      <c r="S39"/>
    </row>
    <row r="40" spans="9:19" x14ac:dyDescent="0.25">
      <c r="I40" s="146"/>
      <c r="S40"/>
    </row>
    <row r="41" spans="9:19" x14ac:dyDescent="0.25">
      <c r="I41" s="146"/>
      <c r="S41"/>
    </row>
    <row r="42" spans="9:19" x14ac:dyDescent="0.25">
      <c r="J42" s="146"/>
    </row>
    <row r="43" spans="9:19" x14ac:dyDescent="0.25">
      <c r="J43" s="146"/>
    </row>
    <row r="44" spans="9:19" x14ac:dyDescent="0.25">
      <c r="J44" s="146"/>
    </row>
    <row r="45" spans="9:19" x14ac:dyDescent="0.25">
      <c r="J45" s="146"/>
    </row>
    <row r="46" spans="9:19" x14ac:dyDescent="0.25">
      <c r="J46" s="146"/>
    </row>
    <row r="47" spans="9:19" x14ac:dyDescent="0.25">
      <c r="J47" s="146"/>
    </row>
    <row r="48" spans="9:19" x14ac:dyDescent="0.25">
      <c r="J48" s="146"/>
    </row>
    <row r="49" spans="10:10" x14ac:dyDescent="0.25">
      <c r="J49" s="146"/>
    </row>
    <row r="50" spans="10:10" x14ac:dyDescent="0.25">
      <c r="J50" s="146"/>
    </row>
    <row r="51" spans="10:10" x14ac:dyDescent="0.25">
      <c r="J51" s="146"/>
    </row>
    <row r="52" spans="10:10" x14ac:dyDescent="0.25">
      <c r="J52" s="146"/>
    </row>
    <row r="53" spans="10:10" x14ac:dyDescent="0.25">
      <c r="J53" s="146"/>
    </row>
    <row r="54" spans="10:10" x14ac:dyDescent="0.25">
      <c r="J54" s="146"/>
    </row>
    <row r="55" spans="10:10" x14ac:dyDescent="0.25">
      <c r="J55" s="146"/>
    </row>
    <row r="56" spans="10:10" x14ac:dyDescent="0.25">
      <c r="J56" s="146"/>
    </row>
    <row r="57" spans="10:10" x14ac:dyDescent="0.25">
      <c r="J57" s="146"/>
    </row>
    <row r="58" spans="10:10" x14ac:dyDescent="0.25">
      <c r="J58" s="146"/>
    </row>
    <row r="59" spans="10:10" x14ac:dyDescent="0.25">
      <c r="J59" s="146"/>
    </row>
    <row r="60" spans="10:10" x14ac:dyDescent="0.25">
      <c r="J60" s="146"/>
    </row>
    <row r="61" spans="10:10" x14ac:dyDescent="0.25">
      <c r="J61" s="146"/>
    </row>
    <row r="62" spans="10:10" x14ac:dyDescent="0.25">
      <c r="J62" s="146"/>
    </row>
    <row r="63" spans="10:10" x14ac:dyDescent="0.25">
      <c r="J63" s="146"/>
    </row>
    <row r="64" spans="10:10" x14ac:dyDescent="0.25">
      <c r="J64" s="146"/>
    </row>
    <row r="65" spans="10:10" x14ac:dyDescent="0.25">
      <c r="J65" s="146"/>
    </row>
    <row r="66" spans="10:10" x14ac:dyDescent="0.25">
      <c r="J66" s="146"/>
    </row>
    <row r="67" spans="10:10" x14ac:dyDescent="0.25">
      <c r="J67" s="146"/>
    </row>
    <row r="68" spans="10:10" x14ac:dyDescent="0.25">
      <c r="J68" s="146"/>
    </row>
    <row r="69" spans="10:10" x14ac:dyDescent="0.25">
      <c r="J69" s="146"/>
    </row>
    <row r="70" spans="10:10" x14ac:dyDescent="0.25">
      <c r="J70" s="146"/>
    </row>
    <row r="71" spans="10:10" x14ac:dyDescent="0.25">
      <c r="J71" s="146"/>
    </row>
    <row r="72" spans="10:10" x14ac:dyDescent="0.25">
      <c r="J72" s="146"/>
    </row>
    <row r="73" spans="10:10" x14ac:dyDescent="0.25">
      <c r="J73" s="146"/>
    </row>
    <row r="74" spans="10:10" x14ac:dyDescent="0.25">
      <c r="J74" s="146"/>
    </row>
    <row r="75" spans="10:10" x14ac:dyDescent="0.25">
      <c r="J75" s="146"/>
    </row>
    <row r="76" spans="10:10" x14ac:dyDescent="0.25">
      <c r="J76" s="146"/>
    </row>
    <row r="77" spans="10:10" x14ac:dyDescent="0.25">
      <c r="J77" s="146"/>
    </row>
    <row r="78" spans="10:10" x14ac:dyDescent="0.25">
      <c r="J78" s="146"/>
    </row>
    <row r="79" spans="10:10" x14ac:dyDescent="0.25">
      <c r="J79" s="146"/>
    </row>
    <row r="80" spans="10:10" x14ac:dyDescent="0.25">
      <c r="J80" s="146"/>
    </row>
    <row r="81" spans="10:10" x14ac:dyDescent="0.25">
      <c r="J81" s="146"/>
    </row>
    <row r="82" spans="10:10" x14ac:dyDescent="0.25">
      <c r="J82" s="146"/>
    </row>
    <row r="83" spans="10:10" x14ac:dyDescent="0.25">
      <c r="J83" s="146"/>
    </row>
    <row r="84" spans="10:10" x14ac:dyDescent="0.25">
      <c r="J84" s="146"/>
    </row>
    <row r="85" spans="10:10" x14ac:dyDescent="0.25">
      <c r="J85" s="146"/>
    </row>
    <row r="86" spans="10:10" x14ac:dyDescent="0.25">
      <c r="J86" s="146"/>
    </row>
    <row r="87" spans="10:10" x14ac:dyDescent="0.25">
      <c r="J87" s="146"/>
    </row>
    <row r="88" spans="10:10" x14ac:dyDescent="0.25">
      <c r="J88" s="146"/>
    </row>
    <row r="89" spans="10:10" x14ac:dyDescent="0.25">
      <c r="J89" s="146"/>
    </row>
    <row r="90" spans="10:10" x14ac:dyDescent="0.25">
      <c r="J90" s="146"/>
    </row>
    <row r="91" spans="10:10" x14ac:dyDescent="0.25">
      <c r="J91" s="146"/>
    </row>
    <row r="92" spans="10:10" x14ac:dyDescent="0.25">
      <c r="J92" s="146"/>
    </row>
    <row r="93" spans="10:10" x14ac:dyDescent="0.25">
      <c r="J93" s="146"/>
    </row>
    <row r="94" spans="10:10" x14ac:dyDescent="0.25">
      <c r="J94" s="146"/>
    </row>
    <row r="95" spans="10:10" x14ac:dyDescent="0.25">
      <c r="J95" s="146"/>
    </row>
    <row r="96" spans="10:10" x14ac:dyDescent="0.25">
      <c r="J96" s="146"/>
    </row>
    <row r="97" spans="10:10" x14ac:dyDescent="0.25">
      <c r="J97" s="146"/>
    </row>
    <row r="98" spans="10:10" x14ac:dyDescent="0.25">
      <c r="J98" s="146"/>
    </row>
    <row r="99" spans="10:10" x14ac:dyDescent="0.25">
      <c r="J99" s="146"/>
    </row>
    <row r="100" spans="10:10" x14ac:dyDescent="0.25">
      <c r="J100" s="146"/>
    </row>
    <row r="101" spans="10:10" x14ac:dyDescent="0.25">
      <c r="J101" s="146"/>
    </row>
    <row r="102" spans="10:10" x14ac:dyDescent="0.25">
      <c r="J102" s="146"/>
    </row>
    <row r="103" spans="10:10" x14ac:dyDescent="0.25">
      <c r="J103" s="146"/>
    </row>
    <row r="104" spans="10:10" x14ac:dyDescent="0.25">
      <c r="J104" s="146"/>
    </row>
    <row r="105" spans="10:10" x14ac:dyDescent="0.25">
      <c r="J105" s="146"/>
    </row>
    <row r="106" spans="10:10" x14ac:dyDescent="0.25">
      <c r="J106" s="146"/>
    </row>
    <row r="107" spans="10:10" x14ac:dyDescent="0.25">
      <c r="J107" s="146"/>
    </row>
    <row r="108" spans="10:10" x14ac:dyDescent="0.25">
      <c r="J108" s="146"/>
    </row>
    <row r="109" spans="10:10" x14ac:dyDescent="0.25">
      <c r="J109" s="146"/>
    </row>
    <row r="110" spans="10:10" x14ac:dyDescent="0.25">
      <c r="J110" s="146"/>
    </row>
    <row r="111" spans="10:10" x14ac:dyDescent="0.25">
      <c r="J111" s="146"/>
    </row>
    <row r="112" spans="10:10" x14ac:dyDescent="0.25">
      <c r="J112" s="146"/>
    </row>
    <row r="113" spans="10:10" x14ac:dyDescent="0.25">
      <c r="J113" s="146"/>
    </row>
    <row r="114" spans="10:10" x14ac:dyDescent="0.25">
      <c r="J114" s="146"/>
    </row>
    <row r="115" spans="10:10" x14ac:dyDescent="0.25">
      <c r="J115" s="146"/>
    </row>
    <row r="116" spans="10:10" x14ac:dyDescent="0.25">
      <c r="J116" s="146"/>
    </row>
    <row r="117" spans="10:10" x14ac:dyDescent="0.25">
      <c r="J117" s="146"/>
    </row>
    <row r="118" spans="10:10" x14ac:dyDescent="0.25">
      <c r="J118" s="146"/>
    </row>
    <row r="119" spans="10:10" x14ac:dyDescent="0.25">
      <c r="J119" s="146"/>
    </row>
    <row r="120" spans="10:10" x14ac:dyDescent="0.25">
      <c r="J120" s="146"/>
    </row>
    <row r="121" spans="10:10" x14ac:dyDescent="0.25">
      <c r="J121" s="146"/>
    </row>
    <row r="122" spans="10:10" x14ac:dyDescent="0.25">
      <c r="J122" s="146"/>
    </row>
    <row r="123" spans="10:10" x14ac:dyDescent="0.25">
      <c r="J123" s="146"/>
    </row>
    <row r="124" spans="10:10" x14ac:dyDescent="0.25">
      <c r="J124" s="146"/>
    </row>
    <row r="125" spans="10:10" x14ac:dyDescent="0.25">
      <c r="J125" s="146"/>
    </row>
    <row r="126" spans="10:10" x14ac:dyDescent="0.25">
      <c r="J126" s="146"/>
    </row>
    <row r="127" spans="10:10" x14ac:dyDescent="0.25">
      <c r="J127" s="146"/>
    </row>
    <row r="128" spans="10:10" x14ac:dyDescent="0.25">
      <c r="J128" s="146"/>
    </row>
    <row r="129" spans="10:10" x14ac:dyDescent="0.25">
      <c r="J129" s="146"/>
    </row>
    <row r="130" spans="10:10" x14ac:dyDescent="0.25">
      <c r="J130" s="146"/>
    </row>
    <row r="131" spans="10:10" x14ac:dyDescent="0.25">
      <c r="J131" s="146"/>
    </row>
    <row r="132" spans="10:10" x14ac:dyDescent="0.25">
      <c r="J132" s="146"/>
    </row>
    <row r="133" spans="10:10" x14ac:dyDescent="0.25">
      <c r="J133" s="146"/>
    </row>
    <row r="134" spans="10:10" x14ac:dyDescent="0.25">
      <c r="J134" s="146"/>
    </row>
    <row r="135" spans="10:10" x14ac:dyDescent="0.25">
      <c r="J135" s="146"/>
    </row>
    <row r="136" spans="10:10" x14ac:dyDescent="0.25">
      <c r="J136" s="146"/>
    </row>
    <row r="137" spans="10:10" x14ac:dyDescent="0.25">
      <c r="J137" s="146"/>
    </row>
    <row r="138" spans="10:10" x14ac:dyDescent="0.25">
      <c r="J138" s="146"/>
    </row>
    <row r="139" spans="10:10" x14ac:dyDescent="0.25">
      <c r="J139" s="146"/>
    </row>
    <row r="140" spans="10:10" x14ac:dyDescent="0.25">
      <c r="J140" s="146"/>
    </row>
    <row r="141" spans="10:10" x14ac:dyDescent="0.25">
      <c r="J141" s="146"/>
    </row>
    <row r="142" spans="10:10" x14ac:dyDescent="0.25">
      <c r="J142" s="146"/>
    </row>
    <row r="143" spans="10:10" x14ac:dyDescent="0.25">
      <c r="J143" s="146"/>
    </row>
    <row r="144" spans="10:10" x14ac:dyDescent="0.25">
      <c r="J144" s="146"/>
    </row>
    <row r="145" spans="10:10" x14ac:dyDescent="0.25">
      <c r="J145" s="146"/>
    </row>
    <row r="146" spans="10:10" x14ac:dyDescent="0.25">
      <c r="J146" s="146"/>
    </row>
    <row r="147" spans="10:10" x14ac:dyDescent="0.25">
      <c r="J147" s="146"/>
    </row>
    <row r="148" spans="10:10" x14ac:dyDescent="0.25">
      <c r="J148" s="146"/>
    </row>
    <row r="149" spans="10:10" x14ac:dyDescent="0.25">
      <c r="J149" s="146"/>
    </row>
    <row r="150" spans="10:10" x14ac:dyDescent="0.25">
      <c r="J150" s="146"/>
    </row>
    <row r="151" spans="10:10" x14ac:dyDescent="0.25">
      <c r="J151" s="146"/>
    </row>
    <row r="152" spans="10:10" x14ac:dyDescent="0.25">
      <c r="J152" s="146"/>
    </row>
    <row r="153" spans="10:10" x14ac:dyDescent="0.25">
      <c r="J153" s="146"/>
    </row>
    <row r="154" spans="10:10" x14ac:dyDescent="0.25">
      <c r="J154" s="146"/>
    </row>
    <row r="155" spans="10:10" x14ac:dyDescent="0.25">
      <c r="J155" s="146"/>
    </row>
    <row r="156" spans="10:10" x14ac:dyDescent="0.25">
      <c r="J156" s="146"/>
    </row>
    <row r="157" spans="10:10" x14ac:dyDescent="0.25">
      <c r="J157" s="146"/>
    </row>
    <row r="158" spans="10:10" x14ac:dyDescent="0.25">
      <c r="J158" s="146"/>
    </row>
  </sheetData>
  <protectedRanges>
    <protectedRange sqref="A41:C65536 D42:U65536 E26:T41 D41 A14:U25" name="SheetFields"/>
  </protectedRanges>
  <mergeCells count="18">
    <mergeCell ref="R12:R13"/>
    <mergeCell ref="N12:N13"/>
    <mergeCell ref="M12:M13"/>
    <mergeCell ref="L12:L13"/>
    <mergeCell ref="A8:S8"/>
    <mergeCell ref="J12:J13"/>
    <mergeCell ref="K12:K13"/>
    <mergeCell ref="S12:S13"/>
    <mergeCell ref="Q12:Q13"/>
    <mergeCell ref="B12:B13"/>
    <mergeCell ref="A12:A13"/>
    <mergeCell ref="O12:O13"/>
    <mergeCell ref="L11:N11"/>
    <mergeCell ref="E12:G12"/>
    <mergeCell ref="H12:I12"/>
    <mergeCell ref="C12:C13"/>
    <mergeCell ref="D12:D13"/>
    <mergeCell ref="P12:P13"/>
  </mergeCells>
  <phoneticPr fontId="6" type="noConversion"/>
  <dataValidations count="1">
    <dataValidation type="list" allowBlank="1" showInputMessage="1" showErrorMessage="1" sqref="R14:R23" xr:uid="{44527117-5922-4014-A9F0-EC9C79CC728A}">
      <formula1>$AO$16:$AO$17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45"/>
    <pageSetUpPr fitToPage="1"/>
  </sheetPr>
  <dimension ref="A1:M35"/>
  <sheetViews>
    <sheetView view="pageBreakPreview" zoomScaleNormal="100" zoomScaleSheetLayoutView="100" workbookViewId="0">
      <selection activeCell="S12" sqref="S12"/>
    </sheetView>
  </sheetViews>
  <sheetFormatPr defaultRowHeight="12.5" x14ac:dyDescent="0.25"/>
  <cols>
    <col min="13" max="13" width="10.7265625" customWidth="1"/>
  </cols>
  <sheetData>
    <row r="1" spans="1:13" ht="13" x14ac:dyDescent="0.3">
      <c r="A1" s="110" t="s">
        <v>18</v>
      </c>
      <c r="C1" s="2"/>
      <c r="D1" s="2"/>
      <c r="E1" s="2"/>
      <c r="F1" s="2"/>
      <c r="G1" s="2"/>
      <c r="H1" s="2"/>
      <c r="I1" s="2"/>
      <c r="J1" s="2"/>
      <c r="K1" s="2"/>
      <c r="L1" s="2"/>
      <c r="M1" s="2"/>
    </row>
    <row r="2" spans="1:13" ht="13" x14ac:dyDescent="0.3">
      <c r="A2" s="1" t="s">
        <v>19</v>
      </c>
      <c r="C2" s="2"/>
      <c r="D2" s="2"/>
      <c r="E2" s="2"/>
      <c r="F2" s="2"/>
      <c r="G2" s="2"/>
      <c r="H2" s="2"/>
      <c r="I2" s="2"/>
      <c r="J2" s="2"/>
      <c r="K2" s="2"/>
      <c r="L2" s="2" t="s">
        <v>20</v>
      </c>
      <c r="M2" s="2"/>
    </row>
    <row r="3" spans="1:13" ht="13" x14ac:dyDescent="0.3">
      <c r="A3" s="1"/>
      <c r="C3" s="2"/>
      <c r="D3" s="2"/>
      <c r="E3" s="2"/>
      <c r="F3" s="2"/>
      <c r="G3" s="2"/>
      <c r="H3" s="2"/>
      <c r="I3" s="2"/>
      <c r="J3" s="2"/>
      <c r="K3" s="2"/>
      <c r="L3" s="2"/>
      <c r="M3" s="2"/>
    </row>
    <row r="4" spans="1:13" x14ac:dyDescent="0.25">
      <c r="C4" s="2"/>
      <c r="D4" s="2"/>
      <c r="E4" s="2"/>
      <c r="F4" s="2"/>
      <c r="G4" s="2"/>
      <c r="H4" s="2"/>
      <c r="I4" s="2"/>
      <c r="J4" s="2"/>
      <c r="K4" s="2"/>
      <c r="L4" s="2"/>
      <c r="M4" s="2"/>
    </row>
    <row r="5" spans="1:13" x14ac:dyDescent="0.25">
      <c r="C5" s="2"/>
      <c r="D5" s="2"/>
      <c r="E5" s="2"/>
      <c r="F5" s="2"/>
      <c r="G5" s="2"/>
      <c r="H5" s="2"/>
      <c r="I5" s="2"/>
      <c r="J5" s="2"/>
      <c r="K5" s="2"/>
      <c r="L5" s="2"/>
      <c r="M5" s="2"/>
    </row>
    <row r="6" spans="1:13" ht="10.5" customHeight="1" x14ac:dyDescent="0.25">
      <c r="C6" s="2"/>
      <c r="D6" s="2"/>
      <c r="E6" s="2"/>
      <c r="F6" s="2"/>
      <c r="G6" s="2"/>
      <c r="H6" s="2"/>
      <c r="I6" s="2"/>
      <c r="J6" s="2"/>
      <c r="K6" s="2"/>
      <c r="L6" s="2"/>
      <c r="M6" s="2"/>
    </row>
    <row r="7" spans="1:13" x14ac:dyDescent="0.25">
      <c r="C7" s="2"/>
      <c r="D7" s="2"/>
      <c r="E7" s="2"/>
      <c r="F7" s="2"/>
      <c r="G7" s="2"/>
      <c r="H7" s="2"/>
      <c r="I7" s="2"/>
      <c r="J7" s="2"/>
      <c r="K7" s="2"/>
      <c r="L7" s="2"/>
      <c r="M7" s="2"/>
    </row>
    <row r="8" spans="1:13" x14ac:dyDescent="0.25">
      <c r="C8" s="2"/>
      <c r="D8" s="2"/>
      <c r="E8" s="2"/>
      <c r="F8" s="2"/>
      <c r="G8" s="2"/>
      <c r="H8" s="2"/>
      <c r="I8" s="2"/>
      <c r="J8" s="2"/>
      <c r="K8" s="2"/>
      <c r="L8" s="2"/>
      <c r="M8" s="2"/>
    </row>
    <row r="9" spans="1:13" x14ac:dyDescent="0.25">
      <c r="C9" s="2"/>
      <c r="D9" s="2"/>
      <c r="E9" s="2"/>
      <c r="F9" s="2"/>
      <c r="G9" s="2"/>
      <c r="H9" s="2"/>
      <c r="I9" s="2"/>
      <c r="J9" s="2"/>
      <c r="K9" s="2"/>
      <c r="L9" s="2"/>
      <c r="M9" s="2"/>
    </row>
    <row r="10" spans="1:13" x14ac:dyDescent="0.25">
      <c r="C10" s="2"/>
      <c r="D10" s="2"/>
      <c r="E10" s="2"/>
      <c r="F10" s="2"/>
      <c r="G10" s="2"/>
      <c r="H10" s="2"/>
      <c r="I10" s="2"/>
      <c r="J10" s="2"/>
      <c r="K10" s="2"/>
      <c r="L10" s="2"/>
      <c r="M10" s="2"/>
    </row>
    <row r="11" spans="1:13" x14ac:dyDescent="0.25">
      <c r="C11" s="2"/>
      <c r="D11" s="2"/>
      <c r="E11" s="2"/>
      <c r="F11" s="2"/>
      <c r="G11" s="2"/>
      <c r="H11" s="2"/>
      <c r="I11" s="2"/>
      <c r="J11" s="2"/>
      <c r="K11" s="2"/>
      <c r="L11" s="2"/>
      <c r="M11" s="2"/>
    </row>
    <row r="12" spans="1:13" x14ac:dyDescent="0.25">
      <c r="C12" s="2"/>
      <c r="D12" s="2"/>
      <c r="E12" s="2"/>
      <c r="F12" s="2"/>
      <c r="G12" s="2"/>
      <c r="H12" s="2"/>
      <c r="I12" s="2"/>
      <c r="J12" s="2"/>
      <c r="K12" s="2"/>
      <c r="L12" s="2"/>
      <c r="M12" s="2"/>
    </row>
    <row r="13" spans="1:13" x14ac:dyDescent="0.25">
      <c r="C13" s="2"/>
      <c r="D13" s="2"/>
      <c r="E13" s="2"/>
      <c r="F13" s="2"/>
      <c r="G13" s="2"/>
      <c r="H13" s="2"/>
      <c r="I13" s="2"/>
      <c r="J13" s="2"/>
      <c r="K13" s="2"/>
      <c r="L13" s="2"/>
      <c r="M13" s="2"/>
    </row>
    <row r="14" spans="1:13" x14ac:dyDescent="0.25">
      <c r="C14" s="2"/>
      <c r="D14" s="2"/>
      <c r="E14" s="2"/>
      <c r="F14" s="2"/>
      <c r="G14" s="2"/>
      <c r="H14" s="2"/>
      <c r="I14" s="2"/>
      <c r="J14" s="2"/>
      <c r="K14" s="2"/>
      <c r="L14" s="2"/>
      <c r="M14" s="2"/>
    </row>
    <row r="15" spans="1:13" x14ac:dyDescent="0.25">
      <c r="C15" s="2"/>
      <c r="D15" s="2"/>
      <c r="E15" s="2"/>
      <c r="F15" s="2"/>
      <c r="G15" s="2"/>
      <c r="H15" s="2"/>
      <c r="I15" s="2"/>
      <c r="J15" s="2"/>
      <c r="K15" s="2"/>
      <c r="L15" s="2"/>
      <c r="M15" s="2"/>
    </row>
    <row r="16" spans="1:13" x14ac:dyDescent="0.25">
      <c r="C16" s="2"/>
      <c r="D16" s="2"/>
      <c r="E16" s="2"/>
      <c r="F16" s="2"/>
      <c r="G16" s="2"/>
      <c r="H16" s="2"/>
      <c r="I16" s="2"/>
      <c r="J16" s="2"/>
      <c r="K16" s="2"/>
      <c r="L16" s="2"/>
      <c r="M16" s="2"/>
    </row>
    <row r="17" spans="3:13" x14ac:dyDescent="0.25">
      <c r="C17" s="2"/>
      <c r="D17" s="2"/>
      <c r="E17" s="2"/>
      <c r="F17" s="2"/>
      <c r="G17" s="2"/>
      <c r="H17" s="2"/>
      <c r="I17" s="2"/>
      <c r="J17" s="2"/>
      <c r="K17" s="2"/>
      <c r="L17" s="2"/>
      <c r="M17" s="2"/>
    </row>
    <row r="18" spans="3:13" x14ac:dyDescent="0.25">
      <c r="C18" s="2"/>
      <c r="D18" s="2"/>
      <c r="E18" s="2"/>
      <c r="F18" s="2"/>
      <c r="G18" s="2"/>
      <c r="H18" s="2"/>
      <c r="I18" s="2"/>
      <c r="J18" s="2"/>
      <c r="K18" s="2"/>
      <c r="L18" s="2"/>
      <c r="M18" s="2"/>
    </row>
    <row r="19" spans="3:13" x14ac:dyDescent="0.25">
      <c r="C19" s="2"/>
      <c r="D19" s="2"/>
      <c r="E19" s="2"/>
      <c r="F19" s="2"/>
      <c r="G19" s="2"/>
      <c r="H19" s="2"/>
      <c r="I19" s="2"/>
      <c r="J19" s="2"/>
      <c r="K19" s="2"/>
      <c r="L19" s="2"/>
      <c r="M19" s="2"/>
    </row>
    <row r="20" spans="3:13" x14ac:dyDescent="0.25">
      <c r="C20" s="2"/>
      <c r="D20" s="2"/>
      <c r="E20" s="2"/>
      <c r="F20" s="2"/>
      <c r="G20" s="2"/>
      <c r="H20" s="2"/>
      <c r="I20" s="2"/>
      <c r="J20" s="2"/>
      <c r="K20" s="2"/>
      <c r="L20" s="2"/>
      <c r="M20" s="2"/>
    </row>
    <row r="21" spans="3:13" x14ac:dyDescent="0.25">
      <c r="C21" s="2"/>
      <c r="D21" s="2"/>
      <c r="E21" s="2"/>
      <c r="F21" s="2"/>
      <c r="G21" s="2"/>
      <c r="H21" s="2"/>
      <c r="I21" s="2"/>
      <c r="J21" s="2"/>
      <c r="K21" s="2"/>
      <c r="L21" s="2"/>
      <c r="M21" s="2"/>
    </row>
    <row r="22" spans="3:13" x14ac:dyDescent="0.25">
      <c r="C22" s="2"/>
      <c r="D22" s="2"/>
      <c r="E22" s="2"/>
      <c r="F22" s="2"/>
      <c r="G22" s="2"/>
      <c r="H22" s="2"/>
      <c r="I22" s="2"/>
      <c r="J22" s="2"/>
      <c r="K22" s="2"/>
      <c r="L22" s="2"/>
      <c r="M22" s="2"/>
    </row>
    <row r="23" spans="3:13" x14ac:dyDescent="0.25">
      <c r="C23" s="2"/>
      <c r="D23" s="2"/>
      <c r="E23" s="2"/>
      <c r="F23" s="2"/>
      <c r="G23" s="2"/>
      <c r="H23" s="2"/>
      <c r="I23" s="2"/>
      <c r="J23" s="2"/>
      <c r="K23" s="2"/>
      <c r="L23" s="2"/>
      <c r="M23" s="2"/>
    </row>
    <row r="24" spans="3:13" x14ac:dyDescent="0.25">
      <c r="C24" s="2"/>
      <c r="D24" s="2"/>
      <c r="E24" s="2"/>
      <c r="F24" s="2"/>
      <c r="G24" s="2"/>
      <c r="H24" s="2"/>
      <c r="I24" s="2"/>
      <c r="J24" s="2"/>
      <c r="K24" s="2"/>
      <c r="L24" s="2"/>
      <c r="M24" s="2"/>
    </row>
    <row r="25" spans="3:13" x14ac:dyDescent="0.25">
      <c r="C25" s="2"/>
      <c r="D25" s="2"/>
      <c r="E25" s="2"/>
      <c r="F25" s="2"/>
      <c r="G25" s="2"/>
      <c r="H25" s="2"/>
      <c r="I25" s="2"/>
      <c r="J25" s="2"/>
      <c r="K25" s="2"/>
      <c r="L25" s="2"/>
      <c r="M25" s="2"/>
    </row>
    <row r="26" spans="3:13" x14ac:dyDescent="0.25">
      <c r="C26" s="2"/>
      <c r="D26" s="2"/>
      <c r="E26" s="2"/>
      <c r="F26" s="2"/>
      <c r="G26" s="2"/>
      <c r="H26" s="2"/>
      <c r="I26" s="2"/>
      <c r="J26" s="2"/>
      <c r="K26" s="2"/>
      <c r="L26" s="2"/>
      <c r="M26" s="2"/>
    </row>
    <row r="27" spans="3:13" x14ac:dyDescent="0.25">
      <c r="C27" s="2"/>
      <c r="D27" s="2"/>
      <c r="E27" s="2"/>
      <c r="F27" s="2"/>
      <c r="G27" s="2"/>
      <c r="H27" s="2"/>
      <c r="I27" s="2"/>
      <c r="J27" s="2"/>
      <c r="K27" s="2"/>
      <c r="L27" s="2"/>
      <c r="M27" s="2"/>
    </row>
    <row r="28" spans="3:13" x14ac:dyDescent="0.25">
      <c r="C28" s="2"/>
      <c r="D28" s="2"/>
      <c r="E28" s="2"/>
      <c r="F28" s="2"/>
      <c r="G28" s="2"/>
      <c r="H28" s="2"/>
      <c r="I28" s="2"/>
      <c r="J28" s="2"/>
      <c r="K28" s="2"/>
      <c r="L28" s="2"/>
      <c r="M28" s="2"/>
    </row>
    <row r="29" spans="3:13" x14ac:dyDescent="0.25">
      <c r="C29" s="2"/>
      <c r="D29" s="2"/>
      <c r="E29" s="2"/>
      <c r="F29" s="2"/>
      <c r="G29" s="2"/>
      <c r="H29" s="2"/>
      <c r="I29" s="2"/>
      <c r="J29" s="2"/>
      <c r="K29" s="2"/>
      <c r="L29" s="2"/>
      <c r="M29" s="2"/>
    </row>
    <row r="30" spans="3:13" x14ac:dyDescent="0.25">
      <c r="C30" s="2"/>
      <c r="D30" s="2"/>
      <c r="E30" s="2"/>
      <c r="F30" s="2"/>
      <c r="G30" s="2"/>
      <c r="H30" s="2"/>
      <c r="I30" s="2"/>
      <c r="J30" s="2"/>
      <c r="K30" s="2"/>
      <c r="L30" s="2"/>
      <c r="M30" s="2"/>
    </row>
    <row r="31" spans="3:13" x14ac:dyDescent="0.25">
      <c r="C31" s="2"/>
      <c r="D31" s="2"/>
      <c r="E31" s="2"/>
      <c r="F31" s="2"/>
      <c r="G31" s="2"/>
      <c r="H31" s="2"/>
      <c r="I31" s="2"/>
      <c r="J31" s="2"/>
      <c r="K31" s="2"/>
      <c r="L31" s="2"/>
      <c r="M31" s="2"/>
    </row>
    <row r="32" spans="3:13" x14ac:dyDescent="0.25">
      <c r="C32" s="2"/>
      <c r="D32" s="2"/>
      <c r="E32" s="2"/>
      <c r="F32" s="2"/>
      <c r="G32" s="2"/>
      <c r="H32" s="2"/>
      <c r="I32" s="2"/>
      <c r="J32" s="2"/>
      <c r="K32" s="2"/>
      <c r="L32" s="2"/>
      <c r="M32" s="2"/>
    </row>
    <row r="33" spans="3:13" x14ac:dyDescent="0.25">
      <c r="C33" s="2"/>
      <c r="D33" s="2"/>
      <c r="E33" s="2"/>
      <c r="F33" s="2"/>
      <c r="G33" s="2"/>
      <c r="H33" s="2"/>
      <c r="I33" s="2"/>
      <c r="J33" s="2"/>
      <c r="K33" s="2"/>
      <c r="L33" s="2"/>
      <c r="M33" s="2"/>
    </row>
    <row r="34" spans="3:13" x14ac:dyDescent="0.25">
      <c r="C34" s="2"/>
      <c r="D34" s="2"/>
      <c r="E34" s="2"/>
      <c r="F34" s="2"/>
      <c r="G34" s="2"/>
      <c r="H34" s="2"/>
      <c r="I34" s="2"/>
      <c r="J34" s="2"/>
      <c r="K34" s="2"/>
      <c r="L34" s="2"/>
      <c r="M34" s="2"/>
    </row>
    <row r="35" spans="3:13" x14ac:dyDescent="0.25">
      <c r="C35" s="2"/>
      <c r="D35" s="2"/>
      <c r="E35" s="2"/>
      <c r="F35" s="2"/>
      <c r="G35" s="2"/>
      <c r="H35" s="2"/>
      <c r="I35" s="2"/>
      <c r="J35" s="2"/>
      <c r="K35" s="2"/>
      <c r="L35" s="2"/>
      <c r="M35" s="2"/>
    </row>
  </sheetData>
  <phoneticPr fontId="7" type="noConversion"/>
  <printOptions gridLines="1"/>
  <pageMargins left="0.75" right="0.75" top="1" bottom="1" header="0.5" footer="0.5"/>
  <pageSetup paperSize="9" orientation="landscape" r:id="rId1"/>
  <headerFooter alignWithMargins="0"/>
  <drawing r:id="rId2"/>
  <legacyDrawing r:id="rId3"/>
  <oleObjects>
    <mc:AlternateContent xmlns:mc="http://schemas.openxmlformats.org/markup-compatibility/2006">
      <mc:Choice Requires="x14">
        <oleObject progId="Word.Document.8" shapeId="19457" r:id="rId4">
          <objectPr defaultSize="0" autoPict="0" r:id="rId5">
            <anchor moveWithCells="1">
              <from>
                <xdr:col>0</xdr:col>
                <xdr:colOff>222250</xdr:colOff>
                <xdr:row>5</xdr:row>
                <xdr:rowOff>107950</xdr:rowOff>
              </from>
              <to>
                <xdr:col>11</xdr:col>
                <xdr:colOff>190500</xdr:colOff>
                <xdr:row>32</xdr:row>
                <xdr:rowOff>0</xdr:rowOff>
              </to>
            </anchor>
          </objectPr>
        </oleObject>
      </mc:Choice>
      <mc:Fallback>
        <oleObject progId="Word.Document.8" shapeId="19457" r:id="rId4"/>
      </mc:Fallback>
    </mc:AlternateContent>
  </oleObjec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CC"/>
  </sheetPr>
  <dimension ref="A1:V47"/>
  <sheetViews>
    <sheetView zoomScale="87" zoomScaleNormal="106" workbookViewId="0">
      <selection activeCell="E1" sqref="E1"/>
    </sheetView>
  </sheetViews>
  <sheetFormatPr defaultRowHeight="12.5" x14ac:dyDescent="0.25"/>
  <cols>
    <col min="1" max="1" width="19.81640625" customWidth="1"/>
    <col min="2" max="2" width="37.453125" customWidth="1"/>
    <col min="3" max="3" width="18" customWidth="1"/>
    <col min="4" max="4" width="19.453125" customWidth="1"/>
    <col min="5" max="5" width="25.54296875" customWidth="1"/>
    <col min="7" max="7" width="0" hidden="1" customWidth="1"/>
  </cols>
  <sheetData>
    <row r="1" spans="1:22" ht="27" customHeight="1" x14ac:dyDescent="0.3">
      <c r="A1" s="242" t="s">
        <v>274</v>
      </c>
      <c r="D1" s="352"/>
      <c r="E1" s="148" t="s">
        <v>452</v>
      </c>
      <c r="F1" s="352"/>
      <c r="G1" s="352"/>
      <c r="H1" s="352"/>
      <c r="I1" s="352"/>
      <c r="J1" s="352"/>
      <c r="K1" s="352"/>
      <c r="L1" s="352"/>
      <c r="M1" s="352"/>
      <c r="N1" s="2"/>
      <c r="O1" s="2"/>
      <c r="P1" s="145"/>
      <c r="Q1" s="352"/>
      <c r="R1" s="352"/>
      <c r="T1" s="2"/>
      <c r="U1" s="2"/>
      <c r="V1" s="2"/>
    </row>
    <row r="2" spans="1:22" ht="15.75" customHeight="1" thickBot="1" x14ac:dyDescent="0.3">
      <c r="C2" s="14"/>
      <c r="D2" s="352"/>
      <c r="E2" s="352"/>
      <c r="F2" s="352"/>
      <c r="G2" s="352"/>
      <c r="H2" s="352"/>
      <c r="I2" s="352"/>
      <c r="J2" s="352"/>
      <c r="K2" s="352"/>
      <c r="L2" s="352"/>
      <c r="M2" s="352"/>
      <c r="N2" s="2"/>
      <c r="O2" s="2"/>
      <c r="P2" s="352"/>
      <c r="Q2" s="352"/>
      <c r="R2" s="352"/>
      <c r="S2" s="352"/>
      <c r="T2" s="2"/>
      <c r="U2" s="2"/>
      <c r="V2" s="2"/>
    </row>
    <row r="3" spans="1:22" s="6" customFormat="1" ht="31.5" customHeight="1" x14ac:dyDescent="0.25">
      <c r="A3" s="435" t="s">
        <v>2</v>
      </c>
      <c r="B3" s="370"/>
      <c r="C3" s="371"/>
      <c r="E3" s="353"/>
      <c r="F3" s="353"/>
      <c r="G3" s="353"/>
      <c r="H3" s="353"/>
      <c r="I3" s="353"/>
    </row>
    <row r="4" spans="1:22" s="6" customFormat="1" ht="8.25" customHeight="1" thickBot="1" x14ac:dyDescent="0.3">
      <c r="B4" s="149"/>
      <c r="C4" s="353"/>
      <c r="D4" s="353"/>
      <c r="E4" s="353"/>
      <c r="F4" s="353"/>
      <c r="G4" s="353"/>
      <c r="H4" s="353"/>
      <c r="I4" s="353"/>
      <c r="J4" s="353"/>
    </row>
    <row r="5" spans="1:22" s="6" customFormat="1" ht="30.75" customHeight="1" x14ac:dyDescent="0.25">
      <c r="A5" s="436" t="s">
        <v>146</v>
      </c>
      <c r="B5" s="370"/>
      <c r="C5" s="371"/>
    </row>
    <row r="6" spans="1:22" s="6" customFormat="1" ht="10.5" customHeight="1" x14ac:dyDescent="0.25">
      <c r="B6" s="15"/>
      <c r="C6" s="15"/>
      <c r="D6" s="15"/>
      <c r="E6" s="15"/>
      <c r="F6" s="15"/>
      <c r="G6" s="15"/>
    </row>
    <row r="7" spans="1:22" x14ac:dyDescent="0.25">
      <c r="F7" s="2"/>
      <c r="G7" s="2"/>
      <c r="H7" s="2"/>
      <c r="I7" s="2"/>
      <c r="J7" s="2"/>
      <c r="K7" s="2"/>
      <c r="L7" s="2"/>
      <c r="M7" s="2"/>
      <c r="N7" s="2"/>
      <c r="O7" s="2"/>
      <c r="P7" s="2"/>
      <c r="Q7" s="2"/>
      <c r="R7" s="2"/>
      <c r="S7" s="2"/>
      <c r="T7" s="2"/>
      <c r="U7" s="2"/>
    </row>
    <row r="8" spans="1:22" ht="26.25" customHeight="1" x14ac:dyDescent="0.25">
      <c r="A8" s="690" t="s">
        <v>300</v>
      </c>
      <c r="B8" s="691"/>
      <c r="C8" s="692"/>
      <c r="D8" s="153"/>
      <c r="F8" s="153"/>
      <c r="G8" s="153"/>
      <c r="H8" s="153"/>
      <c r="I8" s="153"/>
      <c r="J8" s="153"/>
      <c r="K8" s="153"/>
      <c r="L8" s="153"/>
      <c r="M8" s="153"/>
      <c r="N8" s="154"/>
      <c r="O8" s="154"/>
      <c r="P8" s="2"/>
      <c r="Q8" s="2"/>
      <c r="R8" s="2"/>
      <c r="S8" s="2"/>
      <c r="T8" s="2"/>
      <c r="U8" s="2"/>
    </row>
    <row r="9" spans="1:22" x14ac:dyDescent="0.25">
      <c r="E9" s="2"/>
    </row>
    <row r="10" spans="1:22" x14ac:dyDescent="0.25">
      <c r="E10" s="2"/>
    </row>
    <row r="11" spans="1:22" ht="32.5" customHeight="1" x14ac:dyDescent="0.25">
      <c r="A11" s="736" t="s">
        <v>278</v>
      </c>
      <c r="B11" s="734" t="s">
        <v>280</v>
      </c>
      <c r="C11" s="734" t="s">
        <v>301</v>
      </c>
      <c r="D11" s="732" t="s">
        <v>302</v>
      </c>
      <c r="E11" s="437" t="s">
        <v>292</v>
      </c>
      <c r="F11" s="104"/>
    </row>
    <row r="12" spans="1:22" ht="13" x14ac:dyDescent="0.25">
      <c r="A12" s="737"/>
      <c r="B12" s="735"/>
      <c r="C12" s="735"/>
      <c r="D12" s="733"/>
      <c r="E12" s="438" t="s">
        <v>303</v>
      </c>
    </row>
    <row r="13" spans="1:22" x14ac:dyDescent="0.25">
      <c r="A13" s="372"/>
      <c r="B13" s="373"/>
      <c r="C13" s="373"/>
      <c r="D13" s="374"/>
      <c r="E13" s="409"/>
    </row>
    <row r="14" spans="1:22" x14ac:dyDescent="0.25">
      <c r="A14" s="375"/>
      <c r="B14" s="376"/>
      <c r="C14" s="376"/>
      <c r="D14" s="377"/>
      <c r="E14" s="410"/>
    </row>
    <row r="15" spans="1:22" x14ac:dyDescent="0.25">
      <c r="A15" s="375"/>
      <c r="B15" s="376"/>
      <c r="C15" s="376"/>
      <c r="D15" s="377"/>
      <c r="E15" s="410"/>
    </row>
    <row r="16" spans="1:22" x14ac:dyDescent="0.25">
      <c r="A16" s="375"/>
      <c r="B16" s="376"/>
      <c r="C16" s="376"/>
      <c r="D16" s="377"/>
      <c r="E16" s="410"/>
    </row>
    <row r="17" spans="1:19" x14ac:dyDescent="0.25">
      <c r="A17" s="378"/>
      <c r="B17" s="379"/>
      <c r="C17" s="379"/>
      <c r="D17" s="380"/>
      <c r="E17" s="411"/>
    </row>
    <row r="18" spans="1:19" x14ac:dyDescent="0.25">
      <c r="E18" s="145"/>
    </row>
    <row r="19" spans="1:19" x14ac:dyDescent="0.25">
      <c r="E19" s="145"/>
    </row>
    <row r="20" spans="1:19" x14ac:dyDescent="0.25">
      <c r="A20" s="398"/>
      <c r="B20" t="s">
        <v>171</v>
      </c>
      <c r="E20" s="145"/>
    </row>
    <row r="21" spans="1:19" x14ac:dyDescent="0.25">
      <c r="B21" s="227"/>
      <c r="C21" s="145"/>
      <c r="D21" s="145"/>
      <c r="E21" s="145"/>
      <c r="F21" s="145"/>
      <c r="G21" s="145"/>
      <c r="H21" s="145"/>
      <c r="I21" s="145"/>
      <c r="J21" s="145"/>
      <c r="K21" s="146"/>
      <c r="L21" s="145"/>
      <c r="M21" s="145"/>
      <c r="N21" s="145"/>
      <c r="O21" s="145"/>
      <c r="P21" s="145"/>
      <c r="Q21" s="145"/>
      <c r="R21" s="145"/>
      <c r="S21" s="145"/>
    </row>
    <row r="22" spans="1:19" x14ac:dyDescent="0.25">
      <c r="B22" s="145"/>
      <c r="C22" s="227"/>
      <c r="D22" s="381"/>
      <c r="E22" s="145"/>
      <c r="F22" s="145"/>
      <c r="G22" s="145"/>
      <c r="H22" s="145"/>
      <c r="I22" s="145"/>
      <c r="J22" s="146"/>
      <c r="K22" s="145"/>
      <c r="L22" s="145"/>
      <c r="M22" s="145"/>
      <c r="N22" s="145"/>
      <c r="O22" s="145"/>
      <c r="P22" s="145"/>
      <c r="Q22" s="145"/>
      <c r="R22" s="145"/>
    </row>
    <row r="23" spans="1:19" x14ac:dyDescent="0.25">
      <c r="E23" s="145"/>
    </row>
    <row r="24" spans="1:19" ht="13" x14ac:dyDescent="0.25">
      <c r="G24" s="147" t="s">
        <v>304</v>
      </c>
    </row>
    <row r="25" spans="1:19" ht="38.15" customHeight="1" x14ac:dyDescent="0.25">
      <c r="G25" s="147" t="s">
        <v>305</v>
      </c>
    </row>
    <row r="26" spans="1:19" ht="13" x14ac:dyDescent="0.25">
      <c r="G26" s="147" t="s">
        <v>306</v>
      </c>
    </row>
    <row r="27" spans="1:19" ht="13" x14ac:dyDescent="0.25">
      <c r="G27" s="147" t="s">
        <v>307</v>
      </c>
    </row>
    <row r="28" spans="1:19" ht="13" x14ac:dyDescent="0.25">
      <c r="G28" s="147" t="s">
        <v>308</v>
      </c>
    </row>
    <row r="29" spans="1:19" ht="13" x14ac:dyDescent="0.25">
      <c r="G29" s="147" t="s">
        <v>309</v>
      </c>
    </row>
    <row r="30" spans="1:19" ht="13" x14ac:dyDescent="0.25">
      <c r="G30" s="147" t="s">
        <v>310</v>
      </c>
    </row>
    <row r="31" spans="1:19" ht="13" x14ac:dyDescent="0.25">
      <c r="G31" s="147" t="s">
        <v>311</v>
      </c>
    </row>
    <row r="32" spans="1:19" ht="13" x14ac:dyDescent="0.25">
      <c r="G32" s="147" t="s">
        <v>312</v>
      </c>
    </row>
    <row r="33" spans="7:7" ht="13" x14ac:dyDescent="0.25">
      <c r="G33" s="147" t="s">
        <v>313</v>
      </c>
    </row>
    <row r="34" spans="7:7" ht="13" x14ac:dyDescent="0.25">
      <c r="G34" s="147" t="s">
        <v>314</v>
      </c>
    </row>
    <row r="35" spans="7:7" ht="13" x14ac:dyDescent="0.25">
      <c r="G35" s="147" t="s">
        <v>315</v>
      </c>
    </row>
    <row r="36" spans="7:7" ht="13" x14ac:dyDescent="0.25">
      <c r="G36" s="147" t="s">
        <v>316</v>
      </c>
    </row>
    <row r="37" spans="7:7" ht="13" x14ac:dyDescent="0.25">
      <c r="G37" s="147" t="s">
        <v>317</v>
      </c>
    </row>
    <row r="38" spans="7:7" ht="13" x14ac:dyDescent="0.25">
      <c r="G38" s="147" t="s">
        <v>318</v>
      </c>
    </row>
    <row r="39" spans="7:7" ht="13" x14ac:dyDescent="0.25">
      <c r="G39" s="147" t="s">
        <v>319</v>
      </c>
    </row>
    <row r="40" spans="7:7" ht="13" x14ac:dyDescent="0.25">
      <c r="G40" s="147" t="s">
        <v>320</v>
      </c>
    </row>
    <row r="41" spans="7:7" ht="13" x14ac:dyDescent="0.25">
      <c r="G41" s="147" t="s">
        <v>321</v>
      </c>
    </row>
    <row r="42" spans="7:7" ht="13" x14ac:dyDescent="0.25">
      <c r="G42" s="147" t="s">
        <v>322</v>
      </c>
    </row>
    <row r="43" spans="7:7" ht="13" x14ac:dyDescent="0.25">
      <c r="G43" s="147" t="s">
        <v>323</v>
      </c>
    </row>
    <row r="44" spans="7:7" ht="13" x14ac:dyDescent="0.25">
      <c r="G44" s="147" t="s">
        <v>324</v>
      </c>
    </row>
    <row r="45" spans="7:7" ht="13" x14ac:dyDescent="0.25">
      <c r="G45" s="147" t="s">
        <v>325</v>
      </c>
    </row>
    <row r="46" spans="7:7" ht="13" x14ac:dyDescent="0.25">
      <c r="G46" s="147" t="s">
        <v>326</v>
      </c>
    </row>
    <row r="47" spans="7:7" ht="13" x14ac:dyDescent="0.25">
      <c r="G47" s="147" t="s">
        <v>327</v>
      </c>
    </row>
  </sheetData>
  <protectedRanges>
    <protectedRange sqref="E13:E20 E23 A13:D17" name="SheetFields"/>
    <protectedRange sqref="B21:U21 F22:T22" name="SheetFields_1"/>
  </protectedRanges>
  <mergeCells count="5">
    <mergeCell ref="D11:D12"/>
    <mergeCell ref="B11:B12"/>
    <mergeCell ref="C11:C12"/>
    <mergeCell ref="A8:C8"/>
    <mergeCell ref="A11:A12"/>
  </mergeCells>
  <dataValidations count="1">
    <dataValidation type="list" allowBlank="1" showInputMessage="1" showErrorMessage="1" sqref="B13:C17" xr:uid="{00000000-0002-0000-0B00-000000000000}">
      <formula1>$G$24:$G$47</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8">
    <tabColor indexed="26"/>
    <pageSetUpPr fitToPage="1"/>
  </sheetPr>
  <dimension ref="A1:R55"/>
  <sheetViews>
    <sheetView zoomScale="70" zoomScaleNormal="70" zoomScaleSheetLayoutView="75" workbookViewId="0">
      <selection activeCell="O1" sqref="O1"/>
    </sheetView>
  </sheetViews>
  <sheetFormatPr defaultRowHeight="12.5" x14ac:dyDescent="0.25"/>
  <cols>
    <col min="1" max="1" width="15.26953125" customWidth="1"/>
    <col min="2" max="2" width="13.81640625" customWidth="1"/>
    <col min="3" max="3" width="20.26953125" customWidth="1"/>
    <col min="4" max="4" width="14.26953125" bestFit="1" customWidth="1"/>
    <col min="15" max="15" width="19.54296875" customWidth="1"/>
    <col min="16" max="16" width="26.453125" customWidth="1"/>
    <col min="17" max="17" width="11.81640625" customWidth="1"/>
  </cols>
  <sheetData>
    <row r="1" spans="1:18" ht="25" x14ac:dyDescent="0.3">
      <c r="A1" s="242" t="s">
        <v>274</v>
      </c>
      <c r="B1" s="352"/>
      <c r="C1" s="352"/>
      <c r="D1" s="352"/>
      <c r="E1" s="352"/>
      <c r="F1" s="352"/>
      <c r="G1" s="352"/>
      <c r="H1" s="352"/>
      <c r="I1" s="352"/>
      <c r="J1" s="352"/>
      <c r="K1" s="352"/>
      <c r="L1" s="352"/>
      <c r="M1" s="352"/>
      <c r="N1" s="352"/>
      <c r="O1" s="148" t="s">
        <v>453</v>
      </c>
    </row>
    <row r="2" spans="1:18" ht="13" thickBot="1" x14ac:dyDescent="0.3">
      <c r="A2" s="14"/>
      <c r="B2" s="352"/>
      <c r="C2" s="352"/>
      <c r="D2" s="352"/>
      <c r="E2" s="352"/>
      <c r="F2" s="352"/>
      <c r="G2" s="352"/>
      <c r="H2" s="352"/>
      <c r="I2" s="352"/>
      <c r="J2" s="352"/>
      <c r="K2" s="352"/>
      <c r="L2" s="352"/>
      <c r="M2" s="352"/>
      <c r="N2" s="352"/>
      <c r="O2" s="2"/>
    </row>
    <row r="3" spans="1:18" ht="26" x14ac:dyDescent="0.25">
      <c r="A3" s="431" t="s">
        <v>2</v>
      </c>
      <c r="B3" s="589"/>
      <c r="C3" s="594"/>
      <c r="D3" s="594"/>
      <c r="E3" s="594"/>
      <c r="F3" s="594"/>
      <c r="G3" s="595"/>
      <c r="H3" s="6"/>
      <c r="P3" s="157"/>
    </row>
    <row r="4" spans="1:18" ht="13.5" thickBot="1" x14ac:dyDescent="0.3">
      <c r="A4" s="6"/>
      <c r="B4" s="7"/>
      <c r="C4" s="7"/>
      <c r="D4" s="7"/>
      <c r="E4" s="7"/>
      <c r="F4" s="354"/>
      <c r="G4" s="354"/>
      <c r="H4" s="353"/>
    </row>
    <row r="5" spans="1:18" ht="29.25" customHeight="1" x14ac:dyDescent="0.25">
      <c r="A5" s="431" t="s">
        <v>146</v>
      </c>
      <c r="B5" s="589"/>
      <c r="C5" s="594"/>
      <c r="D5" s="594"/>
      <c r="E5" s="594"/>
      <c r="F5" s="594"/>
      <c r="G5" s="595"/>
      <c r="H5" s="6"/>
      <c r="Q5" s="321"/>
    </row>
    <row r="6" spans="1:18" ht="14.15" customHeight="1" x14ac:dyDescent="0.25">
      <c r="A6" s="15"/>
      <c r="B6" s="15"/>
      <c r="C6" s="15"/>
      <c r="D6" s="15"/>
      <c r="E6" s="15"/>
      <c r="F6" s="15"/>
      <c r="G6" s="15"/>
      <c r="H6" s="6"/>
      <c r="P6" s="228"/>
    </row>
    <row r="7" spans="1:18" ht="15.65" customHeight="1" thickBot="1" x14ac:dyDescent="0.3">
      <c r="F7" s="2"/>
      <c r="G7" s="2"/>
      <c r="H7" s="2"/>
      <c r="I7" s="2"/>
      <c r="J7" s="2"/>
      <c r="K7" s="2"/>
      <c r="L7" s="2"/>
      <c r="M7" s="2"/>
      <c r="N7" s="2"/>
      <c r="O7" s="2"/>
      <c r="P7" s="321"/>
      <c r="Q7" s="321" t="s">
        <v>328</v>
      </c>
    </row>
    <row r="8" spans="1:18" ht="25.5" thickBot="1" x14ac:dyDescent="0.3">
      <c r="A8" s="603" t="s">
        <v>329</v>
      </c>
      <c r="B8" s="604"/>
      <c r="C8" s="604"/>
      <c r="D8" s="604"/>
      <c r="E8" s="604"/>
      <c r="F8" s="604"/>
      <c r="G8" s="604"/>
      <c r="H8" s="604"/>
      <c r="I8" s="604"/>
      <c r="J8" s="604"/>
      <c r="K8" s="604"/>
      <c r="L8" s="604"/>
      <c r="M8" s="604"/>
      <c r="N8" s="604"/>
      <c r="O8" s="605"/>
      <c r="P8" s="104"/>
    </row>
    <row r="9" spans="1:18" ht="16.5" customHeight="1" thickBot="1" x14ac:dyDescent="0.3">
      <c r="F9" s="2"/>
      <c r="G9" s="2"/>
      <c r="H9" s="2"/>
      <c r="I9" s="2"/>
      <c r="J9" s="2"/>
      <c r="K9" s="2"/>
      <c r="L9" s="2"/>
      <c r="M9" s="2"/>
      <c r="N9" s="2"/>
      <c r="O9" s="2"/>
      <c r="P9" s="321"/>
      <c r="Q9" s="321" t="s">
        <v>330</v>
      </c>
      <c r="R9" s="321" t="s">
        <v>331</v>
      </c>
    </row>
    <row r="10" spans="1:18" ht="20" x14ac:dyDescent="0.25">
      <c r="A10" s="610" t="s">
        <v>149</v>
      </c>
      <c r="B10" s="611"/>
      <c r="C10" s="27" t="s">
        <v>332</v>
      </c>
      <c r="D10" s="27" t="s">
        <v>150</v>
      </c>
      <c r="E10" s="3" t="s">
        <v>54</v>
      </c>
      <c r="F10" s="3" t="s">
        <v>54</v>
      </c>
      <c r="G10" s="3" t="s">
        <v>55</v>
      </c>
      <c r="H10" s="3" t="s">
        <v>55</v>
      </c>
      <c r="I10" s="3" t="s">
        <v>55</v>
      </c>
      <c r="J10" s="3" t="s">
        <v>54</v>
      </c>
      <c r="K10" s="3" t="s">
        <v>54</v>
      </c>
      <c r="L10" s="3" t="s">
        <v>54</v>
      </c>
      <c r="M10" s="3" t="s">
        <v>54</v>
      </c>
      <c r="N10" s="3" t="s">
        <v>54</v>
      </c>
      <c r="O10" s="608" t="s">
        <v>151</v>
      </c>
      <c r="P10" s="321"/>
    </row>
    <row r="11" spans="1:18" ht="13.5" customHeight="1" thickBot="1" x14ac:dyDescent="0.3">
      <c r="A11" s="612"/>
      <c r="B11" s="613"/>
      <c r="C11" s="28"/>
      <c r="D11" s="18"/>
      <c r="E11" s="4">
        <v>1</v>
      </c>
      <c r="F11" s="4">
        <v>2</v>
      </c>
      <c r="G11" s="4">
        <v>3</v>
      </c>
      <c r="H11" s="4">
        <v>4</v>
      </c>
      <c r="I11" s="4">
        <v>5</v>
      </c>
      <c r="J11" s="4">
        <v>6</v>
      </c>
      <c r="K11" s="4">
        <v>7</v>
      </c>
      <c r="L11" s="4">
        <v>8</v>
      </c>
      <c r="M11" s="4">
        <v>9</v>
      </c>
      <c r="N11" s="4">
        <v>10</v>
      </c>
      <c r="O11" s="609"/>
      <c r="P11" s="321"/>
    </row>
    <row r="12" spans="1:18" ht="46.5" customHeight="1" thickBot="1" x14ac:dyDescent="0.3">
      <c r="A12" s="353"/>
      <c r="B12" s="353"/>
      <c r="C12" s="353"/>
      <c r="D12" s="353"/>
      <c r="E12" s="32"/>
      <c r="F12" s="32"/>
      <c r="G12" s="32"/>
      <c r="H12" s="32"/>
      <c r="I12" s="32"/>
      <c r="J12" s="32"/>
      <c r="K12" s="32"/>
      <c r="L12" s="32"/>
      <c r="M12" s="32"/>
      <c r="N12" s="32"/>
      <c r="O12" s="15"/>
      <c r="P12" s="321"/>
    </row>
    <row r="13" spans="1:18" ht="18.75" customHeight="1" x14ac:dyDescent="0.25">
      <c r="A13" s="756" t="s">
        <v>333</v>
      </c>
      <c r="B13" s="757"/>
      <c r="C13" s="758"/>
      <c r="D13" s="758"/>
      <c r="E13" s="758"/>
      <c r="F13" s="758"/>
      <c r="G13" s="758"/>
      <c r="H13" s="758"/>
      <c r="I13" s="758"/>
      <c r="J13" s="758"/>
      <c r="K13" s="758"/>
      <c r="L13" s="758"/>
      <c r="M13" s="758"/>
      <c r="N13" s="759"/>
      <c r="O13" s="437"/>
      <c r="P13" s="104"/>
    </row>
    <row r="14" spans="1:18" ht="15" customHeight="1" x14ac:dyDescent="0.25">
      <c r="A14" s="755" t="s">
        <v>334</v>
      </c>
      <c r="B14" s="745"/>
      <c r="C14" s="85"/>
      <c r="D14" s="747"/>
      <c r="E14" s="748"/>
      <c r="F14" s="748"/>
      <c r="G14" s="748"/>
      <c r="H14" s="748"/>
      <c r="I14" s="748"/>
      <c r="J14" s="748"/>
      <c r="K14" s="748"/>
      <c r="L14" s="748"/>
      <c r="M14" s="748"/>
      <c r="N14" s="749"/>
      <c r="O14" s="760" t="s">
        <v>335</v>
      </c>
      <c r="P14" s="229"/>
      <c r="Q14" s="321" t="s">
        <v>336</v>
      </c>
    </row>
    <row r="15" spans="1:18" ht="15" customHeight="1" x14ac:dyDescent="0.25">
      <c r="A15" s="755" t="s">
        <v>337</v>
      </c>
      <c r="B15" s="745"/>
      <c r="C15" s="85"/>
      <c r="D15" s="750"/>
      <c r="E15" s="751"/>
      <c r="F15" s="751"/>
      <c r="G15" s="751"/>
      <c r="H15" s="751"/>
      <c r="I15" s="751"/>
      <c r="J15" s="751"/>
      <c r="K15" s="751"/>
      <c r="L15" s="751"/>
      <c r="M15" s="751"/>
      <c r="N15" s="752"/>
      <c r="O15" s="761"/>
      <c r="P15" s="104"/>
    </row>
    <row r="16" spans="1:18" ht="13" x14ac:dyDescent="0.25">
      <c r="A16" s="755" t="s">
        <v>338</v>
      </c>
      <c r="B16" s="746"/>
      <c r="C16" s="85"/>
      <c r="D16" s="451"/>
      <c r="E16" s="86"/>
      <c r="F16" s="86"/>
      <c r="G16" s="86"/>
      <c r="H16" s="86"/>
      <c r="I16" s="86"/>
      <c r="J16" s="86"/>
      <c r="K16" s="86"/>
      <c r="L16" s="86"/>
      <c r="M16" s="86"/>
      <c r="N16" s="86"/>
      <c r="O16" s="440"/>
      <c r="P16" s="230"/>
    </row>
    <row r="17" spans="1:16" ht="30" customHeight="1" x14ac:dyDescent="0.25">
      <c r="A17" s="762" t="s">
        <v>339</v>
      </c>
      <c r="B17" s="763"/>
      <c r="C17" s="441"/>
      <c r="D17" s="452"/>
      <c r="E17" s="442"/>
      <c r="F17" s="442"/>
      <c r="G17" s="442"/>
      <c r="H17" s="442"/>
      <c r="I17" s="442"/>
      <c r="J17" s="442"/>
      <c r="K17" s="442"/>
      <c r="L17" s="442"/>
      <c r="M17" s="442"/>
      <c r="N17" s="442"/>
      <c r="O17" s="443"/>
      <c r="P17" s="230"/>
    </row>
    <row r="18" spans="1:16" ht="33" customHeight="1" thickBot="1" x14ac:dyDescent="0.3">
      <c r="E18" s="2"/>
      <c r="F18" s="2"/>
      <c r="G18" s="2"/>
      <c r="H18" s="2"/>
      <c r="I18" s="2"/>
      <c r="J18" s="2"/>
      <c r="K18" s="2"/>
      <c r="L18" s="2"/>
      <c r="M18" s="2"/>
      <c r="N18" s="2"/>
      <c r="O18" s="161"/>
    </row>
    <row r="19" spans="1:16" ht="23.25" customHeight="1" x14ac:dyDescent="0.25">
      <c r="A19" s="740" t="s">
        <v>340</v>
      </c>
      <c r="B19" s="741"/>
      <c r="C19" s="742"/>
      <c r="D19" s="742"/>
      <c r="E19" s="742"/>
      <c r="F19" s="742"/>
      <c r="G19" s="742"/>
      <c r="H19" s="742"/>
      <c r="I19" s="742"/>
      <c r="J19" s="742"/>
      <c r="K19" s="742"/>
      <c r="L19" s="742"/>
      <c r="M19" s="742"/>
      <c r="N19" s="743"/>
      <c r="O19" s="437"/>
    </row>
    <row r="20" spans="1:16" ht="23.25" customHeight="1" x14ac:dyDescent="0.25">
      <c r="A20" s="744" t="s">
        <v>341</v>
      </c>
      <c r="B20" s="745"/>
      <c r="C20" s="85"/>
      <c r="D20" s="747"/>
      <c r="E20" s="748"/>
      <c r="F20" s="748"/>
      <c r="G20" s="748"/>
      <c r="H20" s="748"/>
      <c r="I20" s="748"/>
      <c r="J20" s="748"/>
      <c r="K20" s="748"/>
      <c r="L20" s="748"/>
      <c r="M20" s="748"/>
      <c r="N20" s="749"/>
      <c r="O20" s="753" t="s">
        <v>335</v>
      </c>
    </row>
    <row r="21" spans="1:16" ht="13" x14ac:dyDescent="0.25">
      <c r="A21" s="744" t="s">
        <v>342</v>
      </c>
      <c r="B21" s="745"/>
      <c r="C21" s="85"/>
      <c r="D21" s="750"/>
      <c r="E21" s="751"/>
      <c r="F21" s="751"/>
      <c r="G21" s="751"/>
      <c r="H21" s="751"/>
      <c r="I21" s="751"/>
      <c r="J21" s="751"/>
      <c r="K21" s="751"/>
      <c r="L21" s="751"/>
      <c r="M21" s="751"/>
      <c r="N21" s="752"/>
      <c r="O21" s="754"/>
    </row>
    <row r="22" spans="1:16" ht="30" customHeight="1" x14ac:dyDescent="0.25">
      <c r="A22" s="744" t="s">
        <v>343</v>
      </c>
      <c r="B22" s="746"/>
      <c r="C22" s="85"/>
      <c r="D22" s="451"/>
      <c r="E22" s="86"/>
      <c r="F22" s="86"/>
      <c r="G22" s="86"/>
      <c r="H22" s="86"/>
      <c r="I22" s="86"/>
      <c r="J22" s="86"/>
      <c r="K22" s="86"/>
      <c r="L22" s="86"/>
      <c r="M22" s="86"/>
      <c r="N22" s="86"/>
      <c r="O22" s="159"/>
    </row>
    <row r="23" spans="1:16" ht="30" customHeight="1" x14ac:dyDescent="0.25">
      <c r="A23" s="738" t="s">
        <v>344</v>
      </c>
      <c r="B23" s="739"/>
      <c r="C23" s="87"/>
      <c r="D23" s="452"/>
      <c r="E23" s="379"/>
      <c r="F23" s="379"/>
      <c r="G23" s="379"/>
      <c r="H23" s="379"/>
      <c r="I23" s="379"/>
      <c r="J23" s="379"/>
      <c r="K23" s="379"/>
      <c r="L23" s="379"/>
      <c r="M23" s="379"/>
      <c r="N23" s="379"/>
      <c r="O23" s="160"/>
    </row>
    <row r="24" spans="1:16" ht="33" customHeight="1" x14ac:dyDescent="0.25">
      <c r="E24" s="2"/>
      <c r="F24" s="2"/>
      <c r="G24" s="2"/>
      <c r="H24" s="2"/>
      <c r="I24" s="2"/>
      <c r="J24" s="2"/>
      <c r="K24" s="2"/>
      <c r="L24" s="2"/>
      <c r="M24" s="2"/>
      <c r="N24" s="2"/>
      <c r="O24" s="2"/>
    </row>
    <row r="26" spans="1:16" x14ac:dyDescent="0.25">
      <c r="A26" s="389"/>
      <c r="B26" t="s">
        <v>171</v>
      </c>
    </row>
    <row r="27" spans="1:16" x14ac:dyDescent="0.25">
      <c r="A27" s="439"/>
      <c r="B27" t="s">
        <v>173</v>
      </c>
    </row>
    <row r="51" spans="5:15" x14ac:dyDescent="0.25">
      <c r="E51" s="2"/>
      <c r="F51" s="2"/>
      <c r="G51" s="2"/>
      <c r="H51" s="2"/>
      <c r="I51" s="2"/>
      <c r="J51" s="2"/>
      <c r="K51" s="2"/>
      <c r="L51" s="2"/>
      <c r="M51" s="2"/>
      <c r="N51" s="2"/>
      <c r="O51" s="2"/>
    </row>
    <row r="52" spans="5:15" x14ac:dyDescent="0.25">
      <c r="E52" s="2"/>
      <c r="F52" s="2"/>
      <c r="G52" s="2"/>
      <c r="H52" s="2"/>
      <c r="I52" s="2"/>
      <c r="J52" s="2"/>
      <c r="K52" s="2"/>
      <c r="L52" s="2"/>
      <c r="M52" s="2"/>
      <c r="N52" s="2"/>
      <c r="O52" s="2"/>
    </row>
    <row r="53" spans="5:15" x14ac:dyDescent="0.25">
      <c r="E53" s="2"/>
      <c r="F53" s="2"/>
      <c r="G53" s="2"/>
      <c r="H53" s="2"/>
      <c r="I53" s="2"/>
      <c r="J53" s="2"/>
      <c r="K53" s="2"/>
      <c r="L53" s="2"/>
      <c r="M53" s="2"/>
      <c r="N53" s="2"/>
      <c r="O53" s="2"/>
    </row>
    <row r="54" spans="5:15" x14ac:dyDescent="0.25">
      <c r="E54" s="2"/>
      <c r="F54" s="2"/>
      <c r="G54" s="2"/>
      <c r="H54" s="2"/>
      <c r="I54" s="2"/>
      <c r="J54" s="2"/>
      <c r="K54" s="2"/>
      <c r="L54" s="2"/>
      <c r="M54" s="2"/>
      <c r="N54" s="2"/>
      <c r="O54" s="2"/>
    </row>
    <row r="55" spans="5:15" x14ac:dyDescent="0.25">
      <c r="E55" s="2"/>
      <c r="F55" s="2"/>
      <c r="G55" s="2"/>
      <c r="H55" s="2"/>
      <c r="I55" s="2"/>
      <c r="J55" s="2"/>
      <c r="K55" s="2"/>
      <c r="L55" s="2"/>
      <c r="M55" s="2"/>
      <c r="N55" s="2"/>
      <c r="O55" s="2"/>
    </row>
  </sheetData>
  <mergeCells count="19">
    <mergeCell ref="O20:O21"/>
    <mergeCell ref="B3:G3"/>
    <mergeCell ref="B5:G5"/>
    <mergeCell ref="A15:B15"/>
    <mergeCell ref="A13:N13"/>
    <mergeCell ref="A14:B14"/>
    <mergeCell ref="A8:O8"/>
    <mergeCell ref="O10:O11"/>
    <mergeCell ref="A10:B11"/>
    <mergeCell ref="D14:N15"/>
    <mergeCell ref="O14:O15"/>
    <mergeCell ref="A17:B17"/>
    <mergeCell ref="A16:B16"/>
    <mergeCell ref="A23:B23"/>
    <mergeCell ref="A19:N19"/>
    <mergeCell ref="A20:B20"/>
    <mergeCell ref="A21:B21"/>
    <mergeCell ref="A22:B22"/>
    <mergeCell ref="D20:N21"/>
  </mergeCells>
  <phoneticPr fontId="7" type="noConversion"/>
  <printOptions gridLines="1"/>
  <pageMargins left="0.74803149606299213" right="0.74803149606299213" top="0.98425196850393704" bottom="0.98425196850393704" header="0.51181102362204722" footer="0.51181102362204722"/>
  <pageSetup paperSize="8" orientation="landscape" cellComments="asDisplayed" r:id="rId1"/>
  <headerFooter alignWithMargins="0">
    <oddHeader>&amp;A</oddHeader>
    <oddFooter>&amp;F</odd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R53"/>
  <sheetViews>
    <sheetView zoomScale="55" zoomScaleNormal="55" workbookViewId="0">
      <selection activeCell="M1" sqref="M1"/>
    </sheetView>
  </sheetViews>
  <sheetFormatPr defaultColWidth="9.1796875" defaultRowHeight="10" x14ac:dyDescent="0.2"/>
  <cols>
    <col min="1" max="1" width="33.54296875" style="217" customWidth="1"/>
    <col min="2" max="2" width="14" style="217" customWidth="1"/>
    <col min="3" max="3" width="9.1796875" style="217" customWidth="1"/>
    <col min="4" max="12" width="9.1796875" style="217"/>
    <col min="13" max="13" width="11.81640625" style="217" customWidth="1"/>
    <col min="14" max="16384" width="9.1796875" style="217"/>
  </cols>
  <sheetData>
    <row r="1" spans="1:18" ht="25" x14ac:dyDescent="0.3">
      <c r="A1" s="103"/>
      <c r="B1" s="216"/>
      <c r="C1" s="216"/>
      <c r="D1" s="216"/>
      <c r="E1" s="216"/>
      <c r="F1" s="216"/>
      <c r="G1" s="216"/>
      <c r="H1" s="216"/>
      <c r="I1" s="216"/>
      <c r="J1" s="216"/>
      <c r="M1" s="148" t="s">
        <v>454</v>
      </c>
    </row>
    <row r="2" spans="1:18" ht="10.5" thickBot="1" x14ac:dyDescent="0.25">
      <c r="A2" s="218"/>
      <c r="B2" s="216"/>
      <c r="C2" s="216"/>
      <c r="D2" s="216"/>
      <c r="E2" s="216"/>
      <c r="F2" s="216"/>
      <c r="G2" s="216"/>
      <c r="H2" s="216"/>
      <c r="I2" s="216"/>
      <c r="J2" s="216"/>
      <c r="K2" s="219"/>
    </row>
    <row r="3" spans="1:18" s="6" customFormat="1" ht="31.5" customHeight="1" x14ac:dyDescent="0.25">
      <c r="A3" s="430" t="s">
        <v>2</v>
      </c>
      <c r="B3" s="588"/>
      <c r="C3" s="589"/>
      <c r="D3" s="589"/>
      <c r="E3" s="590"/>
      <c r="G3" s="353"/>
      <c r="H3" s="353"/>
      <c r="I3" s="353"/>
      <c r="J3" s="353"/>
      <c r="K3" s="353"/>
      <c r="L3" s="353"/>
      <c r="M3" s="353"/>
      <c r="N3" s="353"/>
      <c r="O3" s="353"/>
      <c r="R3" s="350"/>
    </row>
    <row r="4" spans="1:18" s="6" customFormat="1" ht="8.25" customHeight="1" thickBot="1" x14ac:dyDescent="0.3">
      <c r="A4" s="221"/>
      <c r="B4" s="7"/>
      <c r="C4" s="7"/>
      <c r="D4" s="354"/>
      <c r="E4" s="354"/>
      <c r="F4" s="353"/>
      <c r="G4" s="353"/>
      <c r="H4" s="353"/>
      <c r="I4" s="353"/>
      <c r="J4" s="353"/>
      <c r="K4" s="353"/>
      <c r="L4" s="353"/>
      <c r="M4" s="353"/>
      <c r="N4" s="353"/>
      <c r="O4" s="353"/>
    </row>
    <row r="5" spans="1:18" s="6" customFormat="1" ht="30.75" customHeight="1" x14ac:dyDescent="0.25">
      <c r="A5" s="430" t="s">
        <v>146</v>
      </c>
      <c r="B5" s="588"/>
      <c r="C5" s="589"/>
      <c r="D5" s="589"/>
      <c r="E5" s="590"/>
      <c r="G5" s="55" t="s">
        <v>147</v>
      </c>
      <c r="H5" s="589"/>
      <c r="I5" s="589"/>
      <c r="J5" s="589"/>
      <c r="K5" s="589"/>
      <c r="L5" s="589"/>
      <c r="M5" s="590"/>
    </row>
    <row r="6" spans="1:18" ht="10.5" customHeight="1" x14ac:dyDescent="0.2">
      <c r="A6" s="222"/>
      <c r="B6" s="222"/>
      <c r="C6" s="222"/>
      <c r="D6" s="222"/>
      <c r="E6" s="222"/>
      <c r="F6" s="223"/>
      <c r="G6" s="222"/>
      <c r="H6" s="5"/>
      <c r="I6" s="5"/>
      <c r="J6" s="5"/>
      <c r="K6" s="5"/>
    </row>
    <row r="7" spans="1:18" ht="10.5" thickBot="1" x14ac:dyDescent="0.25">
      <c r="D7" s="219"/>
      <c r="E7" s="219"/>
      <c r="F7" s="219"/>
      <c r="G7" s="219"/>
      <c r="H7" s="219"/>
      <c r="I7" s="219"/>
      <c r="J7" s="219"/>
      <c r="K7" s="219"/>
    </row>
    <row r="8" spans="1:18" customFormat="1" ht="27" customHeight="1" thickBot="1" x14ac:dyDescent="0.3">
      <c r="A8" s="603" t="s">
        <v>345</v>
      </c>
      <c r="B8" s="604"/>
      <c r="C8" s="604"/>
      <c r="D8" s="604"/>
      <c r="E8" s="604"/>
      <c r="F8" s="604"/>
      <c r="G8" s="604"/>
      <c r="H8" s="604"/>
      <c r="I8" s="604"/>
      <c r="J8" s="604"/>
      <c r="K8" s="604"/>
      <c r="L8" s="604"/>
      <c r="M8" s="605"/>
      <c r="N8" s="2"/>
      <c r="O8" s="2"/>
    </row>
    <row r="9" spans="1:18" customFormat="1" ht="12.5" x14ac:dyDescent="0.25">
      <c r="D9" s="2"/>
      <c r="E9" s="2"/>
      <c r="F9" s="2"/>
      <c r="G9" s="2"/>
      <c r="H9" s="2"/>
      <c r="I9" s="2"/>
      <c r="J9" s="2"/>
      <c r="K9" s="2"/>
      <c r="L9" s="2"/>
      <c r="M9" s="2"/>
      <c r="N9" s="2"/>
    </row>
    <row r="10" spans="1:18" customFormat="1" ht="12.75" customHeight="1" x14ac:dyDescent="0.25">
      <c r="A10" s="764" t="s">
        <v>149</v>
      </c>
      <c r="B10" s="765"/>
      <c r="C10" s="446" t="s">
        <v>54</v>
      </c>
      <c r="D10" s="446" t="s">
        <v>54</v>
      </c>
      <c r="E10" s="446" t="s">
        <v>55</v>
      </c>
      <c r="F10" s="446" t="s">
        <v>55</v>
      </c>
      <c r="G10" s="446" t="s">
        <v>55</v>
      </c>
      <c r="H10" s="446" t="s">
        <v>55</v>
      </c>
      <c r="I10" s="446" t="s">
        <v>55</v>
      </c>
      <c r="J10" s="446" t="s">
        <v>54</v>
      </c>
      <c r="K10" s="446" t="s">
        <v>54</v>
      </c>
      <c r="L10" s="446" t="s">
        <v>54</v>
      </c>
      <c r="M10" s="768" t="s">
        <v>151</v>
      </c>
      <c r="N10" s="2"/>
    </row>
    <row r="11" spans="1:18" customFormat="1" ht="13.5" customHeight="1" x14ac:dyDescent="0.25">
      <c r="A11" s="766"/>
      <c r="B11" s="767"/>
      <c r="C11" s="224">
        <v>1</v>
      </c>
      <c r="D11" s="224">
        <v>2</v>
      </c>
      <c r="E11" s="224">
        <v>3</v>
      </c>
      <c r="F11" s="224">
        <v>4</v>
      </c>
      <c r="G11" s="224">
        <v>5</v>
      </c>
      <c r="H11" s="224">
        <v>6</v>
      </c>
      <c r="I11" s="224">
        <v>7</v>
      </c>
      <c r="J11" s="224">
        <v>8</v>
      </c>
      <c r="K11" s="224">
        <v>9</v>
      </c>
      <c r="L11" s="224">
        <v>10</v>
      </c>
      <c r="M11" s="769"/>
      <c r="N11" s="2"/>
    </row>
    <row r="12" spans="1:18" customFormat="1" ht="36.65" customHeight="1" x14ac:dyDescent="0.25">
      <c r="A12" s="770" t="s">
        <v>346</v>
      </c>
      <c r="B12" s="771"/>
      <c r="C12" s="772"/>
      <c r="D12" s="773"/>
      <c r="E12" s="773"/>
      <c r="F12" s="773"/>
      <c r="G12" s="773"/>
      <c r="H12" s="773"/>
      <c r="I12" s="773"/>
      <c r="J12" s="773"/>
      <c r="K12" s="773"/>
      <c r="L12" s="774"/>
      <c r="M12" s="447" t="s">
        <v>347</v>
      </c>
      <c r="N12" s="2"/>
    </row>
    <row r="13" spans="1:18" customFormat="1" ht="43.5" customHeight="1" x14ac:dyDescent="0.25">
      <c r="A13" s="780" t="s">
        <v>348</v>
      </c>
      <c r="B13" s="776"/>
      <c r="C13" s="225"/>
      <c r="D13" s="225"/>
      <c r="E13" s="225"/>
      <c r="F13" s="225"/>
      <c r="G13" s="225"/>
      <c r="H13" s="225"/>
      <c r="I13" s="225"/>
      <c r="J13" s="225"/>
      <c r="K13" s="225"/>
      <c r="L13" s="225"/>
      <c r="M13" s="448"/>
      <c r="N13" s="2"/>
      <c r="O13" s="104" t="s">
        <v>349</v>
      </c>
    </row>
    <row r="14" spans="1:18" customFormat="1" ht="46.15" customHeight="1" x14ac:dyDescent="0.25">
      <c r="A14" s="780" t="s">
        <v>350</v>
      </c>
      <c r="B14" s="776"/>
      <c r="C14" s="225"/>
      <c r="D14" s="225"/>
      <c r="E14" s="225"/>
      <c r="F14" s="225"/>
      <c r="G14" s="225"/>
      <c r="H14" s="225"/>
      <c r="I14" s="225"/>
      <c r="J14" s="225"/>
      <c r="K14" s="225"/>
      <c r="L14" s="225"/>
      <c r="M14" s="448"/>
      <c r="N14" s="2"/>
    </row>
    <row r="15" spans="1:18" customFormat="1" ht="46.15" customHeight="1" x14ac:dyDescent="0.25">
      <c r="A15" s="775" t="s">
        <v>351</v>
      </c>
      <c r="B15" s="776"/>
      <c r="C15" s="225"/>
      <c r="D15" s="225"/>
      <c r="E15" s="225"/>
      <c r="F15" s="225"/>
      <c r="G15" s="225"/>
      <c r="H15" s="225"/>
      <c r="I15" s="225"/>
      <c r="J15" s="225"/>
      <c r="K15" s="225"/>
      <c r="L15" s="225"/>
      <c r="M15" s="448"/>
      <c r="N15" s="2"/>
    </row>
    <row r="16" spans="1:18" customFormat="1" ht="46.15" customHeight="1" x14ac:dyDescent="0.25">
      <c r="A16" s="775" t="s">
        <v>352</v>
      </c>
      <c r="B16" s="776"/>
      <c r="C16" s="225"/>
      <c r="D16" s="225"/>
      <c r="E16" s="225"/>
      <c r="F16" s="225"/>
      <c r="G16" s="225"/>
      <c r="H16" s="225"/>
      <c r="I16" s="225"/>
      <c r="J16" s="225"/>
      <c r="K16" s="225"/>
      <c r="L16" s="225"/>
      <c r="M16" s="448"/>
      <c r="N16" s="2"/>
    </row>
    <row r="17" spans="1:14" customFormat="1" ht="46.15" customHeight="1" x14ac:dyDescent="0.25">
      <c r="A17" s="777" t="s">
        <v>353</v>
      </c>
      <c r="B17" s="776"/>
      <c r="C17" s="225"/>
      <c r="D17" s="225"/>
      <c r="E17" s="225"/>
      <c r="F17" s="225"/>
      <c r="G17" s="225"/>
      <c r="H17" s="225"/>
      <c r="I17" s="225"/>
      <c r="J17" s="225"/>
      <c r="K17" s="225"/>
      <c r="L17" s="225"/>
      <c r="M17" s="448"/>
      <c r="N17" s="2"/>
    </row>
    <row r="18" spans="1:14" customFormat="1" ht="46.15" customHeight="1" x14ac:dyDescent="0.25">
      <c r="A18" s="778" t="s">
        <v>354</v>
      </c>
      <c r="B18" s="779"/>
      <c r="C18" s="449"/>
      <c r="D18" s="449"/>
      <c r="E18" s="449"/>
      <c r="F18" s="449"/>
      <c r="G18" s="449"/>
      <c r="H18" s="449"/>
      <c r="I18" s="449"/>
      <c r="J18" s="449"/>
      <c r="K18" s="449"/>
      <c r="L18" s="449"/>
      <c r="M18" s="450"/>
      <c r="N18" s="2"/>
    </row>
    <row r="19" spans="1:14" customFormat="1" ht="15.75" customHeight="1" x14ac:dyDescent="0.25">
      <c r="A19" s="444"/>
      <c r="B19" s="428"/>
      <c r="M19" s="445"/>
      <c r="N19" s="2"/>
    </row>
    <row r="20" spans="1:14" customFormat="1" ht="10.15" customHeight="1" x14ac:dyDescent="0.25">
      <c r="A20" s="275"/>
      <c r="D20" s="2"/>
      <c r="E20" s="2"/>
      <c r="F20" s="2"/>
      <c r="G20" s="2"/>
      <c r="H20" s="2"/>
      <c r="I20" s="2"/>
      <c r="J20" s="2"/>
      <c r="K20" s="2"/>
      <c r="L20" s="2"/>
      <c r="M20" s="2"/>
      <c r="N20" s="2"/>
    </row>
    <row r="21" spans="1:14" customFormat="1" ht="10.15" customHeight="1" x14ac:dyDescent="0.25">
      <c r="A21" s="226" t="s">
        <v>355</v>
      </c>
      <c r="D21" s="2"/>
      <c r="E21" s="2"/>
      <c r="F21" s="2"/>
      <c r="G21" s="2"/>
      <c r="H21" s="2"/>
      <c r="I21" s="2"/>
      <c r="J21" s="2"/>
      <c r="K21" s="2"/>
      <c r="L21" s="2"/>
      <c r="M21" s="2"/>
      <c r="N21" s="2"/>
    </row>
    <row r="22" spans="1:14" customFormat="1" ht="10.15" customHeight="1" x14ac:dyDescent="0.25">
      <c r="A22" s="226" t="s">
        <v>356</v>
      </c>
      <c r="D22" s="2"/>
      <c r="E22" s="2"/>
      <c r="F22" s="2"/>
      <c r="G22" s="2"/>
      <c r="H22" s="2"/>
      <c r="I22" s="2"/>
      <c r="J22" s="2"/>
      <c r="K22" s="2"/>
      <c r="L22" s="2"/>
      <c r="M22" s="2"/>
      <c r="N22" s="2"/>
    </row>
    <row r="23" spans="1:14" customFormat="1" ht="10.15" customHeight="1" x14ac:dyDescent="0.25">
      <c r="A23" s="226" t="s">
        <v>357</v>
      </c>
      <c r="D23" s="2"/>
      <c r="E23" s="2"/>
      <c r="F23" s="2"/>
      <c r="G23" s="2"/>
      <c r="H23" s="2"/>
      <c r="I23" s="2"/>
      <c r="J23" s="2"/>
      <c r="K23" s="2"/>
      <c r="L23" s="2"/>
      <c r="M23" s="2"/>
    </row>
    <row r="25" spans="1:14" x14ac:dyDescent="0.2">
      <c r="A25" s="429"/>
      <c r="B25" s="217" t="s">
        <v>171</v>
      </c>
    </row>
    <row r="49" spans="3:11" x14ac:dyDescent="0.2">
      <c r="C49" s="219"/>
      <c r="D49" s="219"/>
      <c r="E49" s="219"/>
      <c r="F49" s="219"/>
      <c r="G49" s="219"/>
      <c r="H49" s="219"/>
      <c r="I49" s="219"/>
      <c r="J49" s="219"/>
      <c r="K49" s="219"/>
    </row>
    <row r="50" spans="3:11" x14ac:dyDescent="0.2">
      <c r="C50" s="219"/>
      <c r="D50" s="219"/>
      <c r="E50" s="219"/>
      <c r="F50" s="219"/>
      <c r="G50" s="219"/>
      <c r="H50" s="219"/>
      <c r="I50" s="219"/>
      <c r="J50" s="219"/>
      <c r="K50" s="219"/>
    </row>
    <row r="51" spans="3:11" x14ac:dyDescent="0.2">
      <c r="C51" s="219"/>
      <c r="D51" s="219"/>
      <c r="E51" s="219"/>
      <c r="F51" s="219"/>
      <c r="G51" s="219"/>
      <c r="H51" s="219"/>
      <c r="I51" s="219"/>
      <c r="J51" s="219"/>
      <c r="K51" s="219"/>
    </row>
    <row r="52" spans="3:11" x14ac:dyDescent="0.2">
      <c r="C52" s="219"/>
      <c r="D52" s="219"/>
      <c r="E52" s="219"/>
      <c r="F52" s="219"/>
      <c r="G52" s="219"/>
      <c r="H52" s="219"/>
      <c r="I52" s="219"/>
      <c r="J52" s="219"/>
      <c r="K52" s="219"/>
    </row>
    <row r="53" spans="3:11" x14ac:dyDescent="0.2">
      <c r="C53" s="219"/>
      <c r="D53" s="219"/>
      <c r="E53" s="219"/>
      <c r="F53" s="219"/>
      <c r="G53" s="219"/>
      <c r="H53" s="219"/>
      <c r="I53" s="219"/>
      <c r="J53" s="219"/>
      <c r="K53" s="219"/>
    </row>
  </sheetData>
  <mergeCells count="14">
    <mergeCell ref="A15:B15"/>
    <mergeCell ref="A16:B16"/>
    <mergeCell ref="A17:B17"/>
    <mergeCell ref="A18:B18"/>
    <mergeCell ref="B3:E3"/>
    <mergeCell ref="B5:E5"/>
    <mergeCell ref="A13:B13"/>
    <mergeCell ref="A14:B14"/>
    <mergeCell ref="H5:M5"/>
    <mergeCell ref="A8:M8"/>
    <mergeCell ref="A10:B11"/>
    <mergeCell ref="M10:M11"/>
    <mergeCell ref="A12:B12"/>
    <mergeCell ref="C12:L12"/>
  </mergeCells>
  <pageMargins left="0.7" right="0.7" top="0.75" bottom="0.75" header="0.3" footer="0.3"/>
  <legacyDrawing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DD70"/>
  <sheetViews>
    <sheetView topLeftCell="B1" workbookViewId="0">
      <selection activeCell="DD13" sqref="DD13"/>
    </sheetView>
  </sheetViews>
  <sheetFormatPr defaultRowHeight="12.5" x14ac:dyDescent="0.25"/>
  <cols>
    <col min="1" max="1" width="1.54296875" customWidth="1"/>
    <col min="2" max="2" width="8.26953125" customWidth="1"/>
    <col min="3" max="4" width="2.7265625" customWidth="1"/>
    <col min="5" max="5" width="4.26953125" customWidth="1"/>
    <col min="6" max="6" width="2.7265625" customWidth="1"/>
    <col min="7" max="7" width="3.54296875" customWidth="1"/>
    <col min="8" max="8" width="3.7265625" customWidth="1"/>
    <col min="9" max="9" width="3" customWidth="1"/>
    <col min="10" max="102" width="1.54296875" customWidth="1"/>
    <col min="103" max="105" width="9.26953125" hidden="1" customWidth="1"/>
  </cols>
  <sheetData>
    <row r="1" spans="1:108" ht="19.5" customHeight="1" x14ac:dyDescent="0.3">
      <c r="A1" s="242" t="s">
        <v>145</v>
      </c>
      <c r="B1" s="352"/>
      <c r="C1" s="352"/>
      <c r="D1" s="352"/>
      <c r="E1" s="352"/>
      <c r="F1" s="352"/>
      <c r="G1" s="352"/>
      <c r="H1" s="148"/>
      <c r="I1" s="352"/>
      <c r="J1" s="352"/>
      <c r="K1" s="352"/>
      <c r="L1" s="352"/>
      <c r="M1" s="352"/>
      <c r="O1" s="352"/>
      <c r="P1" s="2"/>
      <c r="CH1" s="783" t="s">
        <v>455</v>
      </c>
      <c r="CI1" s="783"/>
      <c r="CJ1" s="783"/>
      <c r="CK1" s="783"/>
      <c r="CL1" s="783"/>
      <c r="CM1" s="783"/>
      <c r="CN1" s="783"/>
      <c r="CO1" s="783"/>
    </row>
    <row r="2" spans="1:108" ht="15.75" customHeight="1" x14ac:dyDescent="0.25">
      <c r="A2" s="14"/>
      <c r="B2" s="352"/>
      <c r="C2" s="352"/>
      <c r="D2" s="352"/>
      <c r="E2" s="352"/>
      <c r="F2" s="352"/>
      <c r="G2" s="352"/>
      <c r="H2" s="352"/>
      <c r="I2" s="352"/>
      <c r="J2" s="352"/>
      <c r="K2" s="352"/>
      <c r="L2" s="352"/>
      <c r="M2" s="352"/>
      <c r="N2" s="2"/>
      <c r="O2" s="352"/>
      <c r="P2" s="2"/>
    </row>
    <row r="3" spans="1:108" s="6" customFormat="1" ht="22.5" customHeight="1" x14ac:dyDescent="0.25">
      <c r="B3" s="784" t="s">
        <v>2</v>
      </c>
      <c r="C3" s="785"/>
      <c r="D3" s="785"/>
      <c r="E3" s="785"/>
      <c r="F3" s="785"/>
      <c r="G3" s="786"/>
      <c r="H3" s="421"/>
      <c r="I3" s="787"/>
      <c r="J3" s="787"/>
      <c r="K3" s="787"/>
      <c r="L3" s="787"/>
      <c r="M3" s="787"/>
      <c r="N3" s="787"/>
      <c r="O3" s="787"/>
      <c r="P3" s="787"/>
      <c r="Q3" s="787"/>
      <c r="R3" s="787"/>
      <c r="S3" s="787"/>
      <c r="T3" s="788"/>
    </row>
    <row r="4" spans="1:108" s="6" customFormat="1" ht="8.25" customHeight="1" x14ac:dyDescent="0.25">
      <c r="B4" s="427"/>
      <c r="C4" s="427"/>
      <c r="D4" s="427"/>
      <c r="E4" s="428"/>
      <c r="F4" s="353"/>
      <c r="G4" s="353"/>
    </row>
    <row r="5" spans="1:108" s="6" customFormat="1" ht="20.5" customHeight="1" x14ac:dyDescent="0.25">
      <c r="A5" s="426"/>
      <c r="B5" s="784" t="s">
        <v>358</v>
      </c>
      <c r="C5" s="785"/>
      <c r="D5" s="785"/>
      <c r="E5" s="785"/>
      <c r="F5" s="785"/>
      <c r="G5" s="785"/>
      <c r="H5" s="790"/>
      <c r="I5" s="791"/>
      <c r="J5" s="791"/>
      <c r="K5" s="791"/>
      <c r="L5" s="791"/>
      <c r="M5" s="791"/>
      <c r="N5" s="791"/>
      <c r="O5" s="791"/>
      <c r="P5" s="791"/>
      <c r="Q5" s="791"/>
      <c r="R5" s="791"/>
      <c r="S5" s="791"/>
      <c r="T5" s="792"/>
    </row>
    <row r="6" spans="1:108" ht="20.25" customHeight="1" x14ac:dyDescent="0.3">
      <c r="B6" s="242"/>
    </row>
    <row r="7" spans="1:108" ht="18" x14ac:dyDescent="0.4">
      <c r="B7" s="781" t="s">
        <v>359</v>
      </c>
      <c r="C7" s="782"/>
      <c r="D7" s="782"/>
      <c r="E7" s="782"/>
      <c r="G7" s="781" t="s">
        <v>360</v>
      </c>
      <c r="H7" s="782"/>
      <c r="I7" s="782"/>
      <c r="J7" s="782"/>
      <c r="K7" s="782"/>
      <c r="L7" s="782"/>
      <c r="M7" s="782"/>
      <c r="N7" s="782"/>
      <c r="P7" s="789" t="s">
        <v>361</v>
      </c>
      <c r="Q7" s="789"/>
      <c r="R7" s="789"/>
      <c r="S7" s="789"/>
      <c r="T7" s="789"/>
      <c r="U7" s="789"/>
      <c r="V7" s="789"/>
      <c r="W7" s="789"/>
      <c r="X7" s="789"/>
      <c r="Y7" s="789"/>
      <c r="Z7" s="789"/>
      <c r="AA7" s="789"/>
      <c r="AB7" s="789"/>
      <c r="AC7" s="789"/>
      <c r="AD7" s="789"/>
      <c r="AE7" s="789"/>
      <c r="AF7" s="789"/>
      <c r="AG7" s="789"/>
      <c r="AH7" s="789"/>
      <c r="AI7" s="789"/>
      <c r="AJ7" s="789"/>
      <c r="AK7" s="789"/>
      <c r="AL7" s="789"/>
      <c r="AM7" s="789"/>
      <c r="AN7" s="789"/>
      <c r="AO7" s="789"/>
      <c r="AP7" s="789"/>
      <c r="AQ7" s="789"/>
      <c r="AR7" s="789"/>
      <c r="AS7" s="789"/>
      <c r="AT7" s="789"/>
      <c r="AU7" s="425"/>
      <c r="AV7" s="425"/>
      <c r="AW7" s="425"/>
      <c r="AX7" s="425"/>
      <c r="AY7" s="425"/>
      <c r="AZ7" s="425"/>
      <c r="BA7" s="425"/>
    </row>
    <row r="8" spans="1:108" ht="13" x14ac:dyDescent="0.3">
      <c r="B8" s="242"/>
    </row>
    <row r="9" spans="1:108" s="217" customFormat="1" ht="10.5" thickBot="1" x14ac:dyDescent="0.25">
      <c r="G9" s="217" t="s">
        <v>362</v>
      </c>
      <c r="J9" s="217">
        <v>1</v>
      </c>
      <c r="K9" s="217">
        <v>2</v>
      </c>
      <c r="L9" s="217">
        <v>3</v>
      </c>
      <c r="M9" s="217">
        <v>4</v>
      </c>
      <c r="N9" s="217">
        <v>5</v>
      </c>
      <c r="O9" s="217">
        <v>6</v>
      </c>
      <c r="P9" s="217">
        <v>7</v>
      </c>
      <c r="Q9" s="217">
        <v>8</v>
      </c>
      <c r="R9" s="217">
        <v>9</v>
      </c>
      <c r="S9" s="217">
        <v>10</v>
      </c>
      <c r="T9" s="217">
        <v>11</v>
      </c>
      <c r="U9" s="217">
        <v>12</v>
      </c>
      <c r="V9" s="217">
        <v>13</v>
      </c>
      <c r="W9" s="217">
        <v>14</v>
      </c>
      <c r="X9" s="217">
        <v>15</v>
      </c>
      <c r="Y9" s="217">
        <v>16</v>
      </c>
      <c r="Z9" s="217">
        <v>17</v>
      </c>
      <c r="AA9" s="217">
        <v>18</v>
      </c>
      <c r="AB9" s="217">
        <v>19</v>
      </c>
      <c r="AC9" s="217">
        <v>20</v>
      </c>
      <c r="AD9" s="217">
        <v>21</v>
      </c>
      <c r="AE9" s="217">
        <v>22</v>
      </c>
      <c r="AF9" s="217">
        <v>23</v>
      </c>
      <c r="AG9" s="217">
        <v>24</v>
      </c>
      <c r="AH9" s="217">
        <v>25</v>
      </c>
      <c r="AI9" s="217">
        <v>26</v>
      </c>
      <c r="AJ9" s="217">
        <v>27</v>
      </c>
      <c r="AK9" s="217">
        <v>28</v>
      </c>
      <c r="AL9" s="217">
        <v>29</v>
      </c>
      <c r="AM9" s="217">
        <v>30</v>
      </c>
      <c r="AN9" s="217">
        <v>31</v>
      </c>
      <c r="AO9" s="217">
        <v>32</v>
      </c>
      <c r="AP9" s="217">
        <v>33</v>
      </c>
      <c r="AQ9" s="217">
        <v>34</v>
      </c>
      <c r="AR9" s="217">
        <v>35</v>
      </c>
      <c r="AS9" s="217">
        <v>36</v>
      </c>
      <c r="AT9" s="217">
        <v>37</v>
      </c>
      <c r="AU9" s="217">
        <v>38</v>
      </c>
      <c r="AV9" s="217">
        <v>39</v>
      </c>
      <c r="AW9" s="217">
        <v>40</v>
      </c>
      <c r="AX9" s="217">
        <v>41</v>
      </c>
      <c r="AY9" s="217">
        <v>42</v>
      </c>
      <c r="AZ9" s="217">
        <v>43</v>
      </c>
      <c r="BA9" s="217">
        <v>44</v>
      </c>
      <c r="BB9" s="217">
        <v>45</v>
      </c>
      <c r="BC9" s="217">
        <v>46</v>
      </c>
      <c r="BD9" s="217">
        <v>47</v>
      </c>
      <c r="BE9" s="217">
        <v>48</v>
      </c>
      <c r="BF9" s="217">
        <v>49</v>
      </c>
      <c r="BG9" s="217">
        <v>50</v>
      </c>
      <c r="BH9" s="217">
        <v>51</v>
      </c>
      <c r="BI9" s="217">
        <v>52</v>
      </c>
      <c r="BJ9" s="217">
        <v>53</v>
      </c>
      <c r="BK9" s="217">
        <v>54</v>
      </c>
      <c r="BL9" s="217">
        <v>55</v>
      </c>
      <c r="BM9" s="217">
        <v>56</v>
      </c>
      <c r="BN9" s="217">
        <v>57</v>
      </c>
      <c r="BO9" s="217">
        <v>58</v>
      </c>
      <c r="BP9" s="217">
        <v>59</v>
      </c>
      <c r="BQ9" s="217">
        <v>60</v>
      </c>
      <c r="BR9" s="217">
        <v>61</v>
      </c>
      <c r="BS9" s="217">
        <v>62</v>
      </c>
      <c r="BT9" s="217">
        <v>63</v>
      </c>
      <c r="BU9" s="217">
        <v>64</v>
      </c>
      <c r="BV9" s="217">
        <v>65</v>
      </c>
      <c r="BW9" s="217">
        <v>66</v>
      </c>
      <c r="BX9" s="217">
        <v>67</v>
      </c>
      <c r="BY9" s="217">
        <v>68</v>
      </c>
      <c r="BZ9" s="217">
        <v>69</v>
      </c>
      <c r="CA9" s="217">
        <v>70</v>
      </c>
      <c r="CB9" s="217">
        <v>71</v>
      </c>
      <c r="CC9" s="217">
        <v>72</v>
      </c>
      <c r="CD9" s="217">
        <v>73</v>
      </c>
      <c r="CE9" s="217">
        <v>74</v>
      </c>
      <c r="CF9" s="217">
        <v>75</v>
      </c>
      <c r="CG9" s="217">
        <v>76</v>
      </c>
      <c r="CH9" s="217">
        <v>77</v>
      </c>
      <c r="CI9" s="217">
        <v>78</v>
      </c>
      <c r="CJ9" s="217">
        <v>79</v>
      </c>
      <c r="CK9" s="217">
        <v>80</v>
      </c>
      <c r="CL9" s="217">
        <v>81</v>
      </c>
      <c r="CM9" s="217">
        <v>82</v>
      </c>
      <c r="CN9" s="217">
        <v>83</v>
      </c>
      <c r="CO9" s="217">
        <v>84</v>
      </c>
      <c r="CP9" s="217">
        <v>85</v>
      </c>
      <c r="CQ9" s="217">
        <v>86</v>
      </c>
      <c r="CR9" s="217">
        <v>87</v>
      </c>
      <c r="CS9" s="217">
        <v>88</v>
      </c>
      <c r="CT9" s="217">
        <v>89</v>
      </c>
      <c r="CU9" s="217">
        <v>90</v>
      </c>
      <c r="CV9" s="217">
        <v>91</v>
      </c>
      <c r="CW9" s="217">
        <v>92</v>
      </c>
      <c r="CX9" s="217">
        <v>93</v>
      </c>
    </row>
    <row r="10" spans="1:108" s="219" customFormat="1" ht="86.25" customHeight="1" thickBot="1" x14ac:dyDescent="0.3">
      <c r="B10" s="244"/>
      <c r="C10" s="245" t="s">
        <v>363</v>
      </c>
      <c r="D10" s="245" t="s">
        <v>364</v>
      </c>
      <c r="E10" s="245" t="s">
        <v>365</v>
      </c>
      <c r="F10" s="245" t="s">
        <v>366</v>
      </c>
      <c r="G10" s="245" t="s">
        <v>367</v>
      </c>
      <c r="H10" s="246" t="s">
        <v>368</v>
      </c>
      <c r="I10" s="247" t="s">
        <v>369</v>
      </c>
      <c r="J10" s="3"/>
      <c r="K10" s="98"/>
      <c r="L10" s="248"/>
      <c r="M10" s="248"/>
      <c r="N10" s="248"/>
      <c r="O10" s="248"/>
      <c r="P10" s="248"/>
      <c r="Q10" s="248"/>
      <c r="R10" s="248"/>
      <c r="S10" s="248"/>
      <c r="T10" s="248"/>
      <c r="U10" s="248"/>
      <c r="V10" s="248"/>
      <c r="W10" s="248"/>
      <c r="X10" s="249" t="s">
        <v>370</v>
      </c>
      <c r="Y10" s="248"/>
      <c r="Z10" s="248"/>
      <c r="AA10" s="248"/>
      <c r="AB10" s="248"/>
      <c r="AC10" s="248"/>
      <c r="AD10" s="248"/>
      <c r="AE10" s="248"/>
      <c r="AF10" s="248"/>
      <c r="AG10" s="248"/>
      <c r="AH10" s="248"/>
      <c r="AI10" s="248"/>
      <c r="AJ10" s="248"/>
      <c r="AK10" s="248"/>
      <c r="AL10" s="248"/>
      <c r="AM10" s="248"/>
      <c r="AN10" s="250"/>
      <c r="AO10" s="251"/>
      <c r="AP10" s="248"/>
      <c r="AQ10" s="248"/>
      <c r="AR10" s="248"/>
      <c r="AS10" s="248"/>
      <c r="AT10" s="248"/>
      <c r="AU10" s="248"/>
      <c r="AV10" s="248"/>
      <c r="AW10" s="248"/>
      <c r="AX10" s="248"/>
      <c r="AY10" s="248"/>
      <c r="AZ10" s="248"/>
      <c r="BA10" s="248"/>
      <c r="BB10" s="248"/>
      <c r="BC10" s="249" t="s">
        <v>371</v>
      </c>
      <c r="BD10" s="248"/>
      <c r="BE10" s="248"/>
      <c r="BF10" s="248"/>
      <c r="BG10" s="248"/>
      <c r="BH10" s="248"/>
      <c r="BI10" s="248"/>
      <c r="BJ10" s="248"/>
      <c r="BK10" s="248"/>
      <c r="BL10" s="248"/>
      <c r="BM10" s="248"/>
      <c r="BN10" s="248"/>
      <c r="BO10" s="248"/>
      <c r="BP10" s="248"/>
      <c r="BQ10" s="248"/>
      <c r="BR10" s="248"/>
      <c r="BS10" s="250"/>
      <c r="BT10" s="251"/>
      <c r="BU10" s="248"/>
      <c r="BV10" s="248"/>
      <c r="BW10" s="248"/>
      <c r="BX10" s="248"/>
      <c r="BY10" s="248"/>
      <c r="BZ10" s="248"/>
      <c r="CA10" s="248"/>
      <c r="CB10" s="248"/>
      <c r="CC10" s="248"/>
      <c r="CD10" s="248"/>
      <c r="CE10" s="248"/>
      <c r="CF10" s="248"/>
      <c r="CG10" s="248"/>
      <c r="CH10" s="249" t="s">
        <v>372</v>
      </c>
      <c r="CI10" s="248"/>
      <c r="CJ10" s="248"/>
      <c r="CK10" s="248"/>
      <c r="CL10" s="248"/>
      <c r="CM10" s="248"/>
      <c r="CN10" s="248"/>
      <c r="CO10" s="248"/>
      <c r="CP10" s="248"/>
      <c r="CQ10" s="248"/>
      <c r="CR10" s="248"/>
      <c r="CS10" s="248"/>
      <c r="CT10" s="248"/>
      <c r="CU10" s="248"/>
      <c r="CV10" s="248"/>
      <c r="CW10" s="248"/>
      <c r="CX10" s="250"/>
      <c r="CY10" s="246" t="s">
        <v>373</v>
      </c>
      <c r="CZ10" s="246" t="s">
        <v>374</v>
      </c>
      <c r="DA10" s="246" t="s">
        <v>375</v>
      </c>
    </row>
    <row r="11" spans="1:108" s="258" customFormat="1" ht="24.75" customHeight="1" x14ac:dyDescent="0.25">
      <c r="B11" s="252"/>
      <c r="C11" s="253"/>
      <c r="D11" s="253"/>
      <c r="E11" s="253"/>
      <c r="F11" s="253"/>
      <c r="G11" s="253"/>
      <c r="H11" s="254"/>
      <c r="I11" s="254"/>
      <c r="J11" s="255">
        <v>13</v>
      </c>
      <c r="K11" s="255">
        <v>14</v>
      </c>
      <c r="L11" s="255">
        <v>15</v>
      </c>
      <c r="M11" s="255">
        <v>16</v>
      </c>
      <c r="N11" s="255">
        <v>17</v>
      </c>
      <c r="O11" s="256">
        <v>18</v>
      </c>
      <c r="P11" s="256">
        <v>19</v>
      </c>
      <c r="Q11" s="256">
        <v>20</v>
      </c>
      <c r="R11" s="256">
        <v>21</v>
      </c>
      <c r="S11" s="256">
        <v>22</v>
      </c>
      <c r="T11" s="256">
        <v>23</v>
      </c>
      <c r="U11" s="256">
        <v>24</v>
      </c>
      <c r="V11" s="256">
        <v>25</v>
      </c>
      <c r="W11" s="256">
        <v>26</v>
      </c>
      <c r="X11" s="256">
        <v>27</v>
      </c>
      <c r="Y11" s="256">
        <v>28</v>
      </c>
      <c r="Z11" s="256">
        <v>29</v>
      </c>
      <c r="AA11" s="256">
        <v>30</v>
      </c>
      <c r="AB11" s="256">
        <v>31</v>
      </c>
      <c r="AC11" s="256">
        <v>32</v>
      </c>
      <c r="AD11" s="256">
        <v>33</v>
      </c>
      <c r="AE11" s="256">
        <v>34</v>
      </c>
      <c r="AF11" s="256">
        <v>35</v>
      </c>
      <c r="AG11" s="257">
        <v>36</v>
      </c>
      <c r="AH11" s="257">
        <v>37</v>
      </c>
      <c r="AI11" s="257">
        <v>38</v>
      </c>
      <c r="AJ11" s="257">
        <v>39</v>
      </c>
      <c r="AK11" s="257">
        <v>40</v>
      </c>
      <c r="AL11" s="257">
        <v>41</v>
      </c>
      <c r="AM11" s="257">
        <v>42</v>
      </c>
      <c r="AN11" s="257">
        <v>43</v>
      </c>
      <c r="AO11" s="255">
        <v>13</v>
      </c>
      <c r="AP11" s="255">
        <v>14</v>
      </c>
      <c r="AQ11" s="255">
        <v>15</v>
      </c>
      <c r="AR11" s="255">
        <v>16</v>
      </c>
      <c r="AS11" s="255">
        <v>17</v>
      </c>
      <c r="AT11" s="256">
        <v>18</v>
      </c>
      <c r="AU11" s="256">
        <v>19</v>
      </c>
      <c r="AV11" s="256">
        <v>20</v>
      </c>
      <c r="AW11" s="256">
        <v>21</v>
      </c>
      <c r="AX11" s="256">
        <v>22</v>
      </c>
      <c r="AY11" s="256">
        <v>23</v>
      </c>
      <c r="AZ11" s="256">
        <v>24</v>
      </c>
      <c r="BA11" s="256">
        <v>25</v>
      </c>
      <c r="BB11" s="256">
        <v>26</v>
      </c>
      <c r="BC11" s="256">
        <v>27</v>
      </c>
      <c r="BD11" s="256">
        <v>28</v>
      </c>
      <c r="BE11" s="256">
        <v>29</v>
      </c>
      <c r="BF11" s="256">
        <v>30</v>
      </c>
      <c r="BG11" s="256">
        <v>31</v>
      </c>
      <c r="BH11" s="256">
        <v>32</v>
      </c>
      <c r="BI11" s="256">
        <v>33</v>
      </c>
      <c r="BJ11" s="256">
        <v>34</v>
      </c>
      <c r="BK11" s="256">
        <v>35</v>
      </c>
      <c r="BL11" s="257">
        <v>36</v>
      </c>
      <c r="BM11" s="257">
        <v>37</v>
      </c>
      <c r="BN11" s="257">
        <v>38</v>
      </c>
      <c r="BO11" s="257">
        <v>39</v>
      </c>
      <c r="BP11" s="257">
        <v>40</v>
      </c>
      <c r="BQ11" s="257">
        <v>41</v>
      </c>
      <c r="BR11" s="257">
        <v>42</v>
      </c>
      <c r="BS11" s="257">
        <v>43</v>
      </c>
      <c r="BT11" s="255">
        <v>13</v>
      </c>
      <c r="BU11" s="255">
        <v>14</v>
      </c>
      <c r="BV11" s="255">
        <v>15</v>
      </c>
      <c r="BW11" s="255">
        <v>16</v>
      </c>
      <c r="BX11" s="255">
        <v>17</v>
      </c>
      <c r="BY11" s="256">
        <v>18</v>
      </c>
      <c r="BZ11" s="256">
        <v>19</v>
      </c>
      <c r="CA11" s="256">
        <v>20</v>
      </c>
      <c r="CB11" s="256">
        <v>21</v>
      </c>
      <c r="CC11" s="256">
        <v>22</v>
      </c>
      <c r="CD11" s="256">
        <v>23</v>
      </c>
      <c r="CE11" s="256">
        <v>24</v>
      </c>
      <c r="CF11" s="256">
        <v>25</v>
      </c>
      <c r="CG11" s="256">
        <v>26</v>
      </c>
      <c r="CH11" s="256">
        <v>27</v>
      </c>
      <c r="CI11" s="256">
        <v>28</v>
      </c>
      <c r="CJ11" s="256">
        <v>29</v>
      </c>
      <c r="CK11" s="256">
        <v>30</v>
      </c>
      <c r="CL11" s="256">
        <v>31</v>
      </c>
      <c r="CM11" s="256">
        <v>32</v>
      </c>
      <c r="CN11" s="256">
        <v>33</v>
      </c>
      <c r="CO11" s="256">
        <v>34</v>
      </c>
      <c r="CP11" s="256">
        <v>35</v>
      </c>
      <c r="CQ11" s="257">
        <v>36</v>
      </c>
      <c r="CR11" s="257">
        <v>37</v>
      </c>
      <c r="CS11" s="257">
        <v>38</v>
      </c>
      <c r="CT11" s="257">
        <v>39</v>
      </c>
      <c r="CU11" s="257">
        <v>40</v>
      </c>
      <c r="CV11" s="257">
        <v>41</v>
      </c>
      <c r="CW11" s="257">
        <v>42</v>
      </c>
      <c r="CX11" s="257">
        <v>43</v>
      </c>
    </row>
    <row r="12" spans="1:108" ht="12" customHeight="1" x14ac:dyDescent="0.25">
      <c r="B12" s="259"/>
      <c r="C12" s="260"/>
      <c r="D12" s="260"/>
      <c r="E12" s="260"/>
      <c r="F12" s="261"/>
      <c r="G12" s="261" t="str">
        <f t="shared" ref="G12:G40" si="0">IF(DA12&gt;1,$G$9,"")</f>
        <v/>
      </c>
      <c r="H12" s="226"/>
      <c r="I12" s="226"/>
      <c r="J12" s="262">
        <f t="shared" ref="J12:Y27" si="1">IF(J$9&gt;=$H12,IF(J$9&lt;=$I12,1,0),0)</f>
        <v>0</v>
      </c>
      <c r="K12" s="262">
        <f t="shared" si="1"/>
        <v>0</v>
      </c>
      <c r="L12" s="262">
        <f t="shared" si="1"/>
        <v>0</v>
      </c>
      <c r="M12" s="262">
        <f t="shared" si="1"/>
        <v>0</v>
      </c>
      <c r="N12" s="262">
        <f t="shared" si="1"/>
        <v>0</v>
      </c>
      <c r="O12" s="262">
        <f t="shared" si="1"/>
        <v>0</v>
      </c>
      <c r="P12" s="262">
        <f t="shared" si="1"/>
        <v>0</v>
      </c>
      <c r="Q12" s="262">
        <f t="shared" si="1"/>
        <v>0</v>
      </c>
      <c r="R12" s="262">
        <f t="shared" si="1"/>
        <v>0</v>
      </c>
      <c r="S12" s="262">
        <f t="shared" si="1"/>
        <v>0</v>
      </c>
      <c r="T12" s="262">
        <f t="shared" si="1"/>
        <v>0</v>
      </c>
      <c r="U12" s="262">
        <f t="shared" si="1"/>
        <v>0</v>
      </c>
      <c r="V12" s="262">
        <f t="shared" si="1"/>
        <v>0</v>
      </c>
      <c r="W12" s="262">
        <f t="shared" si="1"/>
        <v>0</v>
      </c>
      <c r="X12" s="262">
        <f t="shared" si="1"/>
        <v>0</v>
      </c>
      <c r="Y12" s="262">
        <f t="shared" si="1"/>
        <v>0</v>
      </c>
      <c r="Z12" s="262">
        <f t="shared" ref="Z12:AO27" si="2">IF(Z$9&gt;=$H12,IF(Z$9&lt;=$I12,1,0),0)</f>
        <v>0</v>
      </c>
      <c r="AA12" s="262">
        <f t="shared" si="2"/>
        <v>0</v>
      </c>
      <c r="AB12" s="262">
        <f t="shared" si="2"/>
        <v>0</v>
      </c>
      <c r="AC12" s="262">
        <f t="shared" si="2"/>
        <v>0</v>
      </c>
      <c r="AD12" s="262">
        <f t="shared" si="2"/>
        <v>0</v>
      </c>
      <c r="AE12" s="262">
        <f t="shared" si="2"/>
        <v>0</v>
      </c>
      <c r="AF12" s="262">
        <f t="shared" si="2"/>
        <v>0</v>
      </c>
      <c r="AG12" s="262">
        <f t="shared" si="2"/>
        <v>0</v>
      </c>
      <c r="AH12" s="262">
        <f t="shared" si="2"/>
        <v>0</v>
      </c>
      <c r="AI12" s="262">
        <f t="shared" si="2"/>
        <v>0</v>
      </c>
      <c r="AJ12" s="262">
        <f t="shared" si="2"/>
        <v>0</v>
      </c>
      <c r="AK12" s="262">
        <f t="shared" si="2"/>
        <v>0</v>
      </c>
      <c r="AL12" s="262">
        <f t="shared" si="2"/>
        <v>0</v>
      </c>
      <c r="AM12" s="262">
        <f t="shared" si="2"/>
        <v>0</v>
      </c>
      <c r="AN12" s="262">
        <f t="shared" si="2"/>
        <v>0</v>
      </c>
      <c r="AO12" s="262">
        <f t="shared" si="2"/>
        <v>0</v>
      </c>
      <c r="AP12" s="262">
        <f t="shared" ref="AP12:BE27" si="3">IF(AP$9&gt;=$H12,IF(AP$9&lt;=$I12,1,0),0)</f>
        <v>0</v>
      </c>
      <c r="AQ12" s="262">
        <f t="shared" si="3"/>
        <v>0</v>
      </c>
      <c r="AR12" s="262">
        <f t="shared" si="3"/>
        <v>0</v>
      </c>
      <c r="AS12" s="262">
        <f t="shared" si="3"/>
        <v>0</v>
      </c>
      <c r="AT12" s="262">
        <f t="shared" si="3"/>
        <v>0</v>
      </c>
      <c r="AU12" s="262">
        <f t="shared" si="3"/>
        <v>0</v>
      </c>
      <c r="AV12" s="262">
        <f t="shared" si="3"/>
        <v>0</v>
      </c>
      <c r="AW12" s="262">
        <f t="shared" si="3"/>
        <v>0</v>
      </c>
      <c r="AX12" s="262">
        <f t="shared" si="3"/>
        <v>0</v>
      </c>
      <c r="AY12" s="262">
        <f t="shared" si="3"/>
        <v>0</v>
      </c>
      <c r="AZ12" s="262">
        <f t="shared" si="3"/>
        <v>0</v>
      </c>
      <c r="BA12" s="262">
        <f t="shared" si="3"/>
        <v>0</v>
      </c>
      <c r="BB12" s="262">
        <f t="shared" si="3"/>
        <v>0</v>
      </c>
      <c r="BC12" s="262">
        <f t="shared" si="3"/>
        <v>0</v>
      </c>
      <c r="BD12" s="262">
        <f t="shared" si="3"/>
        <v>0</v>
      </c>
      <c r="BE12" s="262">
        <f t="shared" si="3"/>
        <v>0</v>
      </c>
      <c r="BF12" s="262">
        <f t="shared" ref="BF12:BU27" si="4">IF(BF$9&gt;=$H12,IF(BF$9&lt;=$I12,1,0),0)</f>
        <v>0</v>
      </c>
      <c r="BG12" s="262">
        <f t="shared" si="4"/>
        <v>0</v>
      </c>
      <c r="BH12" s="262">
        <f t="shared" si="4"/>
        <v>0</v>
      </c>
      <c r="BI12" s="262">
        <f t="shared" si="4"/>
        <v>0</v>
      </c>
      <c r="BJ12" s="262">
        <f t="shared" si="4"/>
        <v>0</v>
      </c>
      <c r="BK12" s="262">
        <f t="shared" si="4"/>
        <v>0</v>
      </c>
      <c r="BL12" s="262">
        <f t="shared" si="4"/>
        <v>0</v>
      </c>
      <c r="BM12" s="262">
        <f t="shared" si="4"/>
        <v>0</v>
      </c>
      <c r="BN12" s="262">
        <f t="shared" si="4"/>
        <v>0</v>
      </c>
      <c r="BO12" s="262">
        <f t="shared" si="4"/>
        <v>0</v>
      </c>
      <c r="BP12" s="262">
        <f t="shared" si="4"/>
        <v>0</v>
      </c>
      <c r="BQ12" s="262">
        <f t="shared" si="4"/>
        <v>0</v>
      </c>
      <c r="BR12" s="262">
        <f t="shared" si="4"/>
        <v>0</v>
      </c>
      <c r="BS12" s="262">
        <f t="shared" si="4"/>
        <v>0</v>
      </c>
      <c r="BT12" s="262">
        <f t="shared" si="4"/>
        <v>0</v>
      </c>
      <c r="BU12" s="262">
        <f t="shared" si="4"/>
        <v>0</v>
      </c>
      <c r="BV12" s="262">
        <f t="shared" ref="BV12:CK27" si="5">IF(BV$9&gt;=$H12,IF(BV$9&lt;=$I12,1,0),0)</f>
        <v>0</v>
      </c>
      <c r="BW12" s="262">
        <f t="shared" si="5"/>
        <v>0</v>
      </c>
      <c r="BX12" s="262">
        <f t="shared" si="5"/>
        <v>0</v>
      </c>
      <c r="BY12" s="262">
        <f t="shared" si="5"/>
        <v>0</v>
      </c>
      <c r="BZ12" s="262">
        <f t="shared" si="5"/>
        <v>0</v>
      </c>
      <c r="CA12" s="262">
        <f t="shared" si="5"/>
        <v>0</v>
      </c>
      <c r="CB12" s="262">
        <f t="shared" si="5"/>
        <v>0</v>
      </c>
      <c r="CC12" s="262">
        <f t="shared" si="5"/>
        <v>0</v>
      </c>
      <c r="CD12" s="262">
        <f t="shared" si="5"/>
        <v>0</v>
      </c>
      <c r="CE12" s="262">
        <f t="shared" si="5"/>
        <v>0</v>
      </c>
      <c r="CF12" s="262">
        <f t="shared" si="5"/>
        <v>0</v>
      </c>
      <c r="CG12" s="262">
        <f t="shared" si="5"/>
        <v>0</v>
      </c>
      <c r="CH12" s="262">
        <f t="shared" si="5"/>
        <v>0</v>
      </c>
      <c r="CI12" s="262">
        <f t="shared" si="5"/>
        <v>0</v>
      </c>
      <c r="CJ12" s="262">
        <f t="shared" si="5"/>
        <v>0</v>
      </c>
      <c r="CK12" s="262">
        <f t="shared" si="5"/>
        <v>0</v>
      </c>
      <c r="CL12" s="262">
        <f t="shared" ref="CL12:CX27" si="6">IF(CL$9&gt;=$H12,IF(CL$9&lt;=$I12,1,0),0)</f>
        <v>0</v>
      </c>
      <c r="CM12" s="262">
        <f t="shared" si="6"/>
        <v>0</v>
      </c>
      <c r="CN12" s="262">
        <f t="shared" si="6"/>
        <v>0</v>
      </c>
      <c r="CO12" s="262">
        <f t="shared" si="6"/>
        <v>0</v>
      </c>
      <c r="CP12" s="262">
        <f t="shared" si="6"/>
        <v>0</v>
      </c>
      <c r="CQ12" s="262">
        <f t="shared" si="6"/>
        <v>0</v>
      </c>
      <c r="CR12" s="262">
        <f t="shared" si="6"/>
        <v>0</v>
      </c>
      <c r="CS12" s="262">
        <f t="shared" si="6"/>
        <v>0</v>
      </c>
      <c r="CT12" s="262">
        <f t="shared" si="6"/>
        <v>0</v>
      </c>
      <c r="CU12" s="262">
        <f t="shared" si="6"/>
        <v>0</v>
      </c>
      <c r="CV12" s="262">
        <f t="shared" si="6"/>
        <v>0</v>
      </c>
      <c r="CW12" s="262">
        <f t="shared" si="6"/>
        <v>0</v>
      </c>
      <c r="CX12" s="262">
        <f t="shared" si="6"/>
        <v>0</v>
      </c>
      <c r="CY12">
        <f t="shared" ref="CY12:CY38" si="7">SUM(J12:CX12)</f>
        <v>0</v>
      </c>
      <c r="CZ12">
        <f t="shared" ref="CZ12:CZ38" si="8">SUMPRODUCT(J12:CX12,$J$65:$CX$65)</f>
        <v>0</v>
      </c>
      <c r="DA12">
        <f t="shared" ref="DA12:DA38" si="9">IF(CY12&lt;&gt;0,CZ12/CY12,0)</f>
        <v>0</v>
      </c>
    </row>
    <row r="13" spans="1:108" ht="12" customHeight="1" x14ac:dyDescent="0.3">
      <c r="B13" s="263"/>
      <c r="C13" s="264"/>
      <c r="D13" s="260"/>
      <c r="E13" s="265"/>
      <c r="F13" s="266"/>
      <c r="G13" s="261"/>
      <c r="H13" s="267"/>
      <c r="I13" s="267"/>
      <c r="J13" s="262">
        <f t="shared" si="1"/>
        <v>0</v>
      </c>
      <c r="K13" s="262">
        <f t="shared" si="1"/>
        <v>0</v>
      </c>
      <c r="L13" s="262">
        <f t="shared" si="1"/>
        <v>0</v>
      </c>
      <c r="M13" s="262">
        <f t="shared" si="1"/>
        <v>0</v>
      </c>
      <c r="N13" s="262">
        <f t="shared" si="1"/>
        <v>0</v>
      </c>
      <c r="O13" s="262">
        <f t="shared" si="1"/>
        <v>0</v>
      </c>
      <c r="P13" s="262">
        <f t="shared" si="1"/>
        <v>0</v>
      </c>
      <c r="Q13" s="262">
        <f t="shared" si="1"/>
        <v>0</v>
      </c>
      <c r="R13" s="262">
        <f t="shared" si="1"/>
        <v>0</v>
      </c>
      <c r="S13" s="262">
        <f t="shared" si="1"/>
        <v>0</v>
      </c>
      <c r="T13" s="262">
        <f t="shared" si="1"/>
        <v>0</v>
      </c>
      <c r="U13" s="262">
        <f t="shared" si="1"/>
        <v>0</v>
      </c>
      <c r="V13" s="262">
        <f t="shared" si="1"/>
        <v>0</v>
      </c>
      <c r="W13" s="262">
        <f t="shared" si="1"/>
        <v>0</v>
      </c>
      <c r="X13" s="262">
        <f t="shared" si="1"/>
        <v>0</v>
      </c>
      <c r="Y13" s="262">
        <f t="shared" si="1"/>
        <v>0</v>
      </c>
      <c r="Z13" s="262">
        <f t="shared" si="2"/>
        <v>0</v>
      </c>
      <c r="AA13" s="262">
        <f t="shared" si="2"/>
        <v>0</v>
      </c>
      <c r="AB13" s="262">
        <f t="shared" si="2"/>
        <v>0</v>
      </c>
      <c r="AC13" s="262">
        <f t="shared" si="2"/>
        <v>0</v>
      </c>
      <c r="AD13" s="262">
        <f t="shared" si="2"/>
        <v>0</v>
      </c>
      <c r="AE13" s="262">
        <f t="shared" si="2"/>
        <v>0</v>
      </c>
      <c r="AF13" s="262">
        <f t="shared" si="2"/>
        <v>0</v>
      </c>
      <c r="AG13" s="262">
        <f t="shared" si="2"/>
        <v>0</v>
      </c>
      <c r="AH13" s="262">
        <f t="shared" si="2"/>
        <v>0</v>
      </c>
      <c r="AI13" s="262">
        <f t="shared" si="2"/>
        <v>0</v>
      </c>
      <c r="AJ13" s="262">
        <f t="shared" si="2"/>
        <v>0</v>
      </c>
      <c r="AK13" s="262">
        <f t="shared" si="2"/>
        <v>0</v>
      </c>
      <c r="AL13" s="262">
        <f t="shared" si="2"/>
        <v>0</v>
      </c>
      <c r="AM13" s="262">
        <f t="shared" si="2"/>
        <v>0</v>
      </c>
      <c r="AN13" s="262">
        <f t="shared" si="2"/>
        <v>0</v>
      </c>
      <c r="AO13" s="262">
        <f t="shared" si="2"/>
        <v>0</v>
      </c>
      <c r="AP13" s="262">
        <f t="shared" si="3"/>
        <v>0</v>
      </c>
      <c r="AQ13" s="262">
        <f t="shared" si="3"/>
        <v>0</v>
      </c>
      <c r="AR13" s="262">
        <f t="shared" si="3"/>
        <v>0</v>
      </c>
      <c r="AS13" s="262">
        <f t="shared" si="3"/>
        <v>0</v>
      </c>
      <c r="AT13" s="262">
        <f t="shared" si="3"/>
        <v>0</v>
      </c>
      <c r="AU13" s="262">
        <f t="shared" si="3"/>
        <v>0</v>
      </c>
      <c r="AV13" s="262">
        <f t="shared" si="3"/>
        <v>0</v>
      </c>
      <c r="AW13" s="262">
        <f t="shared" si="3"/>
        <v>0</v>
      </c>
      <c r="AX13" s="262">
        <f t="shared" si="3"/>
        <v>0</v>
      </c>
      <c r="AY13" s="262">
        <f t="shared" si="3"/>
        <v>0</v>
      </c>
      <c r="AZ13" s="262">
        <f t="shared" si="3"/>
        <v>0</v>
      </c>
      <c r="BA13" s="262">
        <f t="shared" si="3"/>
        <v>0</v>
      </c>
      <c r="BB13" s="262">
        <f t="shared" si="3"/>
        <v>0</v>
      </c>
      <c r="BC13" s="262">
        <f t="shared" si="3"/>
        <v>0</v>
      </c>
      <c r="BD13" s="262">
        <f t="shared" si="3"/>
        <v>0</v>
      </c>
      <c r="BE13" s="262">
        <f t="shared" si="3"/>
        <v>0</v>
      </c>
      <c r="BF13" s="262">
        <f t="shared" si="4"/>
        <v>0</v>
      </c>
      <c r="BG13" s="262">
        <f t="shared" si="4"/>
        <v>0</v>
      </c>
      <c r="BH13" s="262">
        <f t="shared" si="4"/>
        <v>0</v>
      </c>
      <c r="BI13" s="262">
        <f t="shared" si="4"/>
        <v>0</v>
      </c>
      <c r="BJ13" s="262">
        <f t="shared" si="4"/>
        <v>0</v>
      </c>
      <c r="BK13" s="262">
        <f t="shared" si="4"/>
        <v>0</v>
      </c>
      <c r="BL13" s="262">
        <f t="shared" si="4"/>
        <v>0</v>
      </c>
      <c r="BM13" s="262">
        <f t="shared" si="4"/>
        <v>0</v>
      </c>
      <c r="BN13" s="262">
        <f t="shared" si="4"/>
        <v>0</v>
      </c>
      <c r="BO13" s="262">
        <f t="shared" si="4"/>
        <v>0</v>
      </c>
      <c r="BP13" s="262">
        <f t="shared" si="4"/>
        <v>0</v>
      </c>
      <c r="BQ13" s="262">
        <f t="shared" si="4"/>
        <v>0</v>
      </c>
      <c r="BR13" s="262">
        <f t="shared" si="4"/>
        <v>0</v>
      </c>
      <c r="BS13" s="262">
        <f t="shared" si="4"/>
        <v>0</v>
      </c>
      <c r="BT13" s="262">
        <f t="shared" si="4"/>
        <v>0</v>
      </c>
      <c r="BU13" s="262">
        <f t="shared" si="4"/>
        <v>0</v>
      </c>
      <c r="BV13" s="262">
        <f t="shared" si="5"/>
        <v>0</v>
      </c>
      <c r="BW13" s="262">
        <f t="shared" si="5"/>
        <v>0</v>
      </c>
      <c r="BX13" s="262">
        <f t="shared" si="5"/>
        <v>0</v>
      </c>
      <c r="BY13" s="262">
        <f t="shared" si="5"/>
        <v>0</v>
      </c>
      <c r="BZ13" s="262">
        <f t="shared" si="5"/>
        <v>0</v>
      </c>
      <c r="CA13" s="262">
        <f t="shared" si="5"/>
        <v>0</v>
      </c>
      <c r="CB13" s="262">
        <f t="shared" si="5"/>
        <v>0</v>
      </c>
      <c r="CC13" s="262">
        <f t="shared" si="5"/>
        <v>0</v>
      </c>
      <c r="CD13" s="262">
        <f t="shared" si="5"/>
        <v>0</v>
      </c>
      <c r="CE13" s="262">
        <f t="shared" si="5"/>
        <v>0</v>
      </c>
      <c r="CF13" s="262">
        <f t="shared" si="5"/>
        <v>0</v>
      </c>
      <c r="CG13" s="262">
        <f t="shared" si="5"/>
        <v>0</v>
      </c>
      <c r="CH13" s="262">
        <f t="shared" si="5"/>
        <v>0</v>
      </c>
      <c r="CI13" s="262">
        <f t="shared" si="5"/>
        <v>0</v>
      </c>
      <c r="CJ13" s="262">
        <f t="shared" si="5"/>
        <v>0</v>
      </c>
      <c r="CK13" s="262">
        <f t="shared" si="5"/>
        <v>0</v>
      </c>
      <c r="CL13" s="262">
        <f t="shared" si="6"/>
        <v>0</v>
      </c>
      <c r="CM13" s="262">
        <f t="shared" si="6"/>
        <v>0</v>
      </c>
      <c r="CN13" s="262">
        <f t="shared" si="6"/>
        <v>0</v>
      </c>
      <c r="CO13" s="262">
        <f t="shared" si="6"/>
        <v>0</v>
      </c>
      <c r="CP13" s="262">
        <f t="shared" si="6"/>
        <v>0</v>
      </c>
      <c r="CQ13" s="262">
        <f t="shared" si="6"/>
        <v>0</v>
      </c>
      <c r="CR13" s="262">
        <f t="shared" si="6"/>
        <v>0</v>
      </c>
      <c r="CS13" s="262">
        <f t="shared" si="6"/>
        <v>0</v>
      </c>
      <c r="CT13" s="262">
        <f t="shared" si="6"/>
        <v>0</v>
      </c>
      <c r="CU13" s="262">
        <f t="shared" si="6"/>
        <v>0</v>
      </c>
      <c r="CV13" s="262">
        <f t="shared" si="6"/>
        <v>0</v>
      </c>
      <c r="CW13" s="262">
        <f t="shared" si="6"/>
        <v>0</v>
      </c>
      <c r="CX13" s="262">
        <f t="shared" si="6"/>
        <v>0</v>
      </c>
      <c r="CY13">
        <f t="shared" si="7"/>
        <v>0</v>
      </c>
      <c r="CZ13">
        <f t="shared" si="8"/>
        <v>0</v>
      </c>
      <c r="DA13">
        <f t="shared" si="9"/>
        <v>0</v>
      </c>
      <c r="DD13" s="321" t="s">
        <v>376</v>
      </c>
    </row>
    <row r="14" spans="1:108" ht="12" customHeight="1" x14ac:dyDescent="0.3">
      <c r="B14" s="263"/>
      <c r="C14" s="264"/>
      <c r="D14" s="260"/>
      <c r="E14" s="265"/>
      <c r="F14" s="266"/>
      <c r="G14" s="261"/>
      <c r="H14" s="267"/>
      <c r="I14" s="267"/>
      <c r="J14" s="262">
        <f t="shared" si="1"/>
        <v>0</v>
      </c>
      <c r="K14" s="262">
        <f t="shared" si="1"/>
        <v>0</v>
      </c>
      <c r="L14" s="262">
        <f t="shared" si="1"/>
        <v>0</v>
      </c>
      <c r="M14" s="262">
        <f t="shared" si="1"/>
        <v>0</v>
      </c>
      <c r="N14" s="262">
        <f t="shared" si="1"/>
        <v>0</v>
      </c>
      <c r="O14" s="262">
        <f t="shared" si="1"/>
        <v>0</v>
      </c>
      <c r="P14" s="262">
        <f t="shared" si="1"/>
        <v>0</v>
      </c>
      <c r="Q14" s="262">
        <f t="shared" si="1"/>
        <v>0</v>
      </c>
      <c r="R14" s="262">
        <f t="shared" si="1"/>
        <v>0</v>
      </c>
      <c r="S14" s="262">
        <f t="shared" si="1"/>
        <v>0</v>
      </c>
      <c r="T14" s="262">
        <f t="shared" si="1"/>
        <v>0</v>
      </c>
      <c r="U14" s="262">
        <f t="shared" si="1"/>
        <v>0</v>
      </c>
      <c r="V14" s="262">
        <f t="shared" si="1"/>
        <v>0</v>
      </c>
      <c r="W14" s="262">
        <f t="shared" si="1"/>
        <v>0</v>
      </c>
      <c r="X14" s="262">
        <f t="shared" si="1"/>
        <v>0</v>
      </c>
      <c r="Y14" s="262">
        <f t="shared" si="1"/>
        <v>0</v>
      </c>
      <c r="Z14" s="262">
        <f t="shared" si="2"/>
        <v>0</v>
      </c>
      <c r="AA14" s="262">
        <f t="shared" si="2"/>
        <v>0</v>
      </c>
      <c r="AB14" s="262">
        <f t="shared" si="2"/>
        <v>0</v>
      </c>
      <c r="AC14" s="262">
        <f t="shared" si="2"/>
        <v>0</v>
      </c>
      <c r="AD14" s="262">
        <f t="shared" si="2"/>
        <v>0</v>
      </c>
      <c r="AE14" s="262">
        <f t="shared" si="2"/>
        <v>0</v>
      </c>
      <c r="AF14" s="262">
        <f t="shared" si="2"/>
        <v>0</v>
      </c>
      <c r="AG14" s="262">
        <f t="shared" si="2"/>
        <v>0</v>
      </c>
      <c r="AH14" s="262">
        <f t="shared" si="2"/>
        <v>0</v>
      </c>
      <c r="AI14" s="262">
        <f t="shared" si="2"/>
        <v>0</v>
      </c>
      <c r="AJ14" s="262">
        <f t="shared" si="2"/>
        <v>0</v>
      </c>
      <c r="AK14" s="262">
        <f t="shared" si="2"/>
        <v>0</v>
      </c>
      <c r="AL14" s="262">
        <f t="shared" si="2"/>
        <v>0</v>
      </c>
      <c r="AM14" s="262">
        <f t="shared" si="2"/>
        <v>0</v>
      </c>
      <c r="AN14" s="262">
        <f t="shared" si="2"/>
        <v>0</v>
      </c>
      <c r="AO14" s="262">
        <f t="shared" si="2"/>
        <v>0</v>
      </c>
      <c r="AP14" s="262">
        <f t="shared" si="3"/>
        <v>0</v>
      </c>
      <c r="AQ14" s="262">
        <f t="shared" si="3"/>
        <v>0</v>
      </c>
      <c r="AR14" s="262">
        <f t="shared" si="3"/>
        <v>0</v>
      </c>
      <c r="AS14" s="262">
        <f t="shared" si="3"/>
        <v>0</v>
      </c>
      <c r="AT14" s="262">
        <f t="shared" si="3"/>
        <v>0</v>
      </c>
      <c r="AU14" s="262">
        <f t="shared" si="3"/>
        <v>0</v>
      </c>
      <c r="AV14" s="262">
        <f t="shared" si="3"/>
        <v>0</v>
      </c>
      <c r="AW14" s="262">
        <f t="shared" si="3"/>
        <v>0</v>
      </c>
      <c r="AX14" s="262">
        <f t="shared" si="3"/>
        <v>0</v>
      </c>
      <c r="AY14" s="262">
        <f t="shared" si="3"/>
        <v>0</v>
      </c>
      <c r="AZ14" s="262">
        <f t="shared" si="3"/>
        <v>0</v>
      </c>
      <c r="BA14" s="262">
        <f t="shared" si="3"/>
        <v>0</v>
      </c>
      <c r="BB14" s="262">
        <f t="shared" si="3"/>
        <v>0</v>
      </c>
      <c r="BC14" s="262">
        <f t="shared" si="3"/>
        <v>0</v>
      </c>
      <c r="BD14" s="262">
        <f t="shared" si="3"/>
        <v>0</v>
      </c>
      <c r="BE14" s="262">
        <f t="shared" si="3"/>
        <v>0</v>
      </c>
      <c r="BF14" s="262">
        <f t="shared" si="4"/>
        <v>0</v>
      </c>
      <c r="BG14" s="262">
        <f t="shared" si="4"/>
        <v>0</v>
      </c>
      <c r="BH14" s="262">
        <f t="shared" si="4"/>
        <v>0</v>
      </c>
      <c r="BI14" s="262">
        <f t="shared" si="4"/>
        <v>0</v>
      </c>
      <c r="BJ14" s="262">
        <f t="shared" si="4"/>
        <v>0</v>
      </c>
      <c r="BK14" s="262">
        <f t="shared" si="4"/>
        <v>0</v>
      </c>
      <c r="BL14" s="262">
        <f t="shared" si="4"/>
        <v>0</v>
      </c>
      <c r="BM14" s="262">
        <f t="shared" si="4"/>
        <v>0</v>
      </c>
      <c r="BN14" s="262">
        <f t="shared" si="4"/>
        <v>0</v>
      </c>
      <c r="BO14" s="262">
        <f t="shared" si="4"/>
        <v>0</v>
      </c>
      <c r="BP14" s="262">
        <f t="shared" si="4"/>
        <v>0</v>
      </c>
      <c r="BQ14" s="262">
        <f t="shared" si="4"/>
        <v>0</v>
      </c>
      <c r="BR14" s="262">
        <f t="shared" si="4"/>
        <v>0</v>
      </c>
      <c r="BS14" s="262">
        <f t="shared" si="4"/>
        <v>0</v>
      </c>
      <c r="BT14" s="262">
        <f t="shared" si="4"/>
        <v>0</v>
      </c>
      <c r="BU14" s="262">
        <f t="shared" si="4"/>
        <v>0</v>
      </c>
      <c r="BV14" s="262">
        <f t="shared" si="5"/>
        <v>0</v>
      </c>
      <c r="BW14" s="262">
        <f t="shared" si="5"/>
        <v>0</v>
      </c>
      <c r="BX14" s="262">
        <f t="shared" si="5"/>
        <v>0</v>
      </c>
      <c r="BY14" s="262">
        <f t="shared" si="5"/>
        <v>0</v>
      </c>
      <c r="BZ14" s="262">
        <f t="shared" si="5"/>
        <v>0</v>
      </c>
      <c r="CA14" s="262">
        <f t="shared" si="5"/>
        <v>0</v>
      </c>
      <c r="CB14" s="262">
        <f t="shared" si="5"/>
        <v>0</v>
      </c>
      <c r="CC14" s="262">
        <f t="shared" si="5"/>
        <v>0</v>
      </c>
      <c r="CD14" s="262">
        <f t="shared" si="5"/>
        <v>0</v>
      </c>
      <c r="CE14" s="262">
        <f t="shared" si="5"/>
        <v>0</v>
      </c>
      <c r="CF14" s="262">
        <f t="shared" si="5"/>
        <v>0</v>
      </c>
      <c r="CG14" s="262">
        <f t="shared" si="5"/>
        <v>0</v>
      </c>
      <c r="CH14" s="262">
        <f t="shared" si="5"/>
        <v>0</v>
      </c>
      <c r="CI14" s="262">
        <f t="shared" si="5"/>
        <v>0</v>
      </c>
      <c r="CJ14" s="262">
        <f t="shared" si="5"/>
        <v>0</v>
      </c>
      <c r="CK14" s="262">
        <f t="shared" si="5"/>
        <v>0</v>
      </c>
      <c r="CL14" s="262">
        <f t="shared" si="6"/>
        <v>0</v>
      </c>
      <c r="CM14" s="262">
        <f t="shared" si="6"/>
        <v>0</v>
      </c>
      <c r="CN14" s="262">
        <f t="shared" si="6"/>
        <v>0</v>
      </c>
      <c r="CO14" s="262">
        <f t="shared" si="6"/>
        <v>0</v>
      </c>
      <c r="CP14" s="262">
        <f t="shared" si="6"/>
        <v>0</v>
      </c>
      <c r="CQ14" s="262">
        <f t="shared" si="6"/>
        <v>0</v>
      </c>
      <c r="CR14" s="262">
        <f t="shared" si="6"/>
        <v>0</v>
      </c>
      <c r="CS14" s="262">
        <f t="shared" si="6"/>
        <v>0</v>
      </c>
      <c r="CT14" s="262">
        <f t="shared" si="6"/>
        <v>0</v>
      </c>
      <c r="CU14" s="262">
        <f t="shared" si="6"/>
        <v>0</v>
      </c>
      <c r="CV14" s="262">
        <f t="shared" si="6"/>
        <v>0</v>
      </c>
      <c r="CW14" s="262">
        <f t="shared" si="6"/>
        <v>0</v>
      </c>
      <c r="CX14" s="262">
        <f t="shared" si="6"/>
        <v>0</v>
      </c>
      <c r="CY14">
        <f t="shared" si="7"/>
        <v>0</v>
      </c>
      <c r="CZ14">
        <f t="shared" si="8"/>
        <v>0</v>
      </c>
      <c r="DA14">
        <f t="shared" si="9"/>
        <v>0</v>
      </c>
    </row>
    <row r="15" spans="1:108" ht="12" customHeight="1" x14ac:dyDescent="0.3">
      <c r="B15" s="263"/>
      <c r="C15" s="264"/>
      <c r="D15" s="260"/>
      <c r="E15" s="265"/>
      <c r="F15" s="266"/>
      <c r="G15" s="261"/>
      <c r="H15" s="267"/>
      <c r="I15" s="267"/>
      <c r="J15" s="262">
        <f t="shared" si="1"/>
        <v>0</v>
      </c>
      <c r="K15" s="262">
        <f t="shared" si="1"/>
        <v>0</v>
      </c>
      <c r="L15" s="262">
        <f t="shared" si="1"/>
        <v>0</v>
      </c>
      <c r="M15" s="262">
        <f t="shared" si="1"/>
        <v>0</v>
      </c>
      <c r="N15" s="262">
        <f t="shared" si="1"/>
        <v>0</v>
      </c>
      <c r="O15" s="262">
        <f t="shared" si="1"/>
        <v>0</v>
      </c>
      <c r="P15" s="262">
        <f t="shared" si="1"/>
        <v>0</v>
      </c>
      <c r="Q15" s="262">
        <f t="shared" si="1"/>
        <v>0</v>
      </c>
      <c r="R15" s="262">
        <f t="shared" si="1"/>
        <v>0</v>
      </c>
      <c r="S15" s="262">
        <f t="shared" si="1"/>
        <v>0</v>
      </c>
      <c r="T15" s="262">
        <f t="shared" si="1"/>
        <v>0</v>
      </c>
      <c r="U15" s="262">
        <f t="shared" si="1"/>
        <v>0</v>
      </c>
      <c r="V15" s="262">
        <f t="shared" si="1"/>
        <v>0</v>
      </c>
      <c r="W15" s="262">
        <f t="shared" si="1"/>
        <v>0</v>
      </c>
      <c r="X15" s="262">
        <f t="shared" si="1"/>
        <v>0</v>
      </c>
      <c r="Y15" s="262">
        <f t="shared" si="1"/>
        <v>0</v>
      </c>
      <c r="Z15" s="262">
        <f t="shared" si="2"/>
        <v>0</v>
      </c>
      <c r="AA15" s="262">
        <f t="shared" si="2"/>
        <v>0</v>
      </c>
      <c r="AB15" s="262">
        <f t="shared" si="2"/>
        <v>0</v>
      </c>
      <c r="AC15" s="262">
        <f t="shared" si="2"/>
        <v>0</v>
      </c>
      <c r="AD15" s="262">
        <f t="shared" si="2"/>
        <v>0</v>
      </c>
      <c r="AE15" s="262">
        <f t="shared" si="2"/>
        <v>0</v>
      </c>
      <c r="AF15" s="262">
        <f t="shared" si="2"/>
        <v>0</v>
      </c>
      <c r="AG15" s="262">
        <f t="shared" si="2"/>
        <v>0</v>
      </c>
      <c r="AH15" s="262">
        <f t="shared" si="2"/>
        <v>0</v>
      </c>
      <c r="AI15" s="262">
        <f t="shared" si="2"/>
        <v>0</v>
      </c>
      <c r="AJ15" s="262">
        <f t="shared" si="2"/>
        <v>0</v>
      </c>
      <c r="AK15" s="262">
        <f t="shared" si="2"/>
        <v>0</v>
      </c>
      <c r="AL15" s="262">
        <f t="shared" si="2"/>
        <v>0</v>
      </c>
      <c r="AM15" s="262">
        <f t="shared" si="2"/>
        <v>0</v>
      </c>
      <c r="AN15" s="262">
        <f t="shared" si="2"/>
        <v>0</v>
      </c>
      <c r="AO15" s="262">
        <f t="shared" si="2"/>
        <v>0</v>
      </c>
      <c r="AP15" s="262">
        <f t="shared" si="3"/>
        <v>0</v>
      </c>
      <c r="AQ15" s="262">
        <f t="shared" si="3"/>
        <v>0</v>
      </c>
      <c r="AR15" s="262">
        <f t="shared" si="3"/>
        <v>0</v>
      </c>
      <c r="AS15" s="262">
        <f t="shared" si="3"/>
        <v>0</v>
      </c>
      <c r="AT15" s="262">
        <f t="shared" si="3"/>
        <v>0</v>
      </c>
      <c r="AU15" s="262">
        <f t="shared" si="3"/>
        <v>0</v>
      </c>
      <c r="AV15" s="262">
        <f t="shared" si="3"/>
        <v>0</v>
      </c>
      <c r="AW15" s="262">
        <f t="shared" si="3"/>
        <v>0</v>
      </c>
      <c r="AX15" s="262">
        <f t="shared" si="3"/>
        <v>0</v>
      </c>
      <c r="AY15" s="262">
        <f t="shared" si="3"/>
        <v>0</v>
      </c>
      <c r="AZ15" s="262">
        <f t="shared" si="3"/>
        <v>0</v>
      </c>
      <c r="BA15" s="262">
        <f t="shared" si="3"/>
        <v>0</v>
      </c>
      <c r="BB15" s="262">
        <f t="shared" si="3"/>
        <v>0</v>
      </c>
      <c r="BC15" s="262">
        <f t="shared" si="3"/>
        <v>0</v>
      </c>
      <c r="BD15" s="262">
        <f t="shared" si="3"/>
        <v>0</v>
      </c>
      <c r="BE15" s="262">
        <f t="shared" si="3"/>
        <v>0</v>
      </c>
      <c r="BF15" s="262">
        <f t="shared" si="4"/>
        <v>0</v>
      </c>
      <c r="BG15" s="262">
        <f t="shared" si="4"/>
        <v>0</v>
      </c>
      <c r="BH15" s="262">
        <f t="shared" si="4"/>
        <v>0</v>
      </c>
      <c r="BI15" s="262">
        <f t="shared" si="4"/>
        <v>0</v>
      </c>
      <c r="BJ15" s="262">
        <f t="shared" si="4"/>
        <v>0</v>
      </c>
      <c r="BK15" s="262">
        <f t="shared" si="4"/>
        <v>0</v>
      </c>
      <c r="BL15" s="262">
        <f t="shared" si="4"/>
        <v>0</v>
      </c>
      <c r="BM15" s="262">
        <f t="shared" si="4"/>
        <v>0</v>
      </c>
      <c r="BN15" s="262">
        <f t="shared" si="4"/>
        <v>0</v>
      </c>
      <c r="BO15" s="262">
        <f t="shared" si="4"/>
        <v>0</v>
      </c>
      <c r="BP15" s="262">
        <f t="shared" si="4"/>
        <v>0</v>
      </c>
      <c r="BQ15" s="262">
        <f t="shared" si="4"/>
        <v>0</v>
      </c>
      <c r="BR15" s="262">
        <f t="shared" si="4"/>
        <v>0</v>
      </c>
      <c r="BS15" s="262">
        <f t="shared" si="4"/>
        <v>0</v>
      </c>
      <c r="BT15" s="262">
        <f t="shared" si="4"/>
        <v>0</v>
      </c>
      <c r="BU15" s="262">
        <f t="shared" si="4"/>
        <v>0</v>
      </c>
      <c r="BV15" s="262">
        <f t="shared" si="5"/>
        <v>0</v>
      </c>
      <c r="BW15" s="262">
        <f t="shared" si="5"/>
        <v>0</v>
      </c>
      <c r="BX15" s="262">
        <f t="shared" si="5"/>
        <v>0</v>
      </c>
      <c r="BY15" s="262">
        <f t="shared" si="5"/>
        <v>0</v>
      </c>
      <c r="BZ15" s="262">
        <f t="shared" si="5"/>
        <v>0</v>
      </c>
      <c r="CA15" s="262">
        <f t="shared" si="5"/>
        <v>0</v>
      </c>
      <c r="CB15" s="262">
        <f t="shared" si="5"/>
        <v>0</v>
      </c>
      <c r="CC15" s="262">
        <f t="shared" si="5"/>
        <v>0</v>
      </c>
      <c r="CD15" s="262">
        <f t="shared" si="5"/>
        <v>0</v>
      </c>
      <c r="CE15" s="262">
        <f t="shared" si="5"/>
        <v>0</v>
      </c>
      <c r="CF15" s="262">
        <f t="shared" si="5"/>
        <v>0</v>
      </c>
      <c r="CG15" s="262">
        <f t="shared" si="5"/>
        <v>0</v>
      </c>
      <c r="CH15" s="262">
        <f t="shared" si="5"/>
        <v>0</v>
      </c>
      <c r="CI15" s="262">
        <f t="shared" si="5"/>
        <v>0</v>
      </c>
      <c r="CJ15" s="262">
        <f t="shared" si="5"/>
        <v>0</v>
      </c>
      <c r="CK15" s="262">
        <f t="shared" si="5"/>
        <v>0</v>
      </c>
      <c r="CL15" s="262">
        <f t="shared" si="6"/>
        <v>0</v>
      </c>
      <c r="CM15" s="262">
        <f t="shared" si="6"/>
        <v>0</v>
      </c>
      <c r="CN15" s="262">
        <f t="shared" si="6"/>
        <v>0</v>
      </c>
      <c r="CO15" s="262">
        <f t="shared" si="6"/>
        <v>0</v>
      </c>
      <c r="CP15" s="262">
        <f t="shared" si="6"/>
        <v>0</v>
      </c>
      <c r="CQ15" s="262">
        <f t="shared" si="6"/>
        <v>0</v>
      </c>
      <c r="CR15" s="262">
        <f t="shared" si="6"/>
        <v>0</v>
      </c>
      <c r="CS15" s="262">
        <f t="shared" si="6"/>
        <v>0</v>
      </c>
      <c r="CT15" s="262">
        <f t="shared" si="6"/>
        <v>0</v>
      </c>
      <c r="CU15" s="262">
        <f t="shared" si="6"/>
        <v>0</v>
      </c>
      <c r="CV15" s="262">
        <f t="shared" si="6"/>
        <v>0</v>
      </c>
      <c r="CW15" s="262">
        <f t="shared" si="6"/>
        <v>0</v>
      </c>
      <c r="CX15" s="262">
        <f t="shared" si="6"/>
        <v>0</v>
      </c>
      <c r="CY15">
        <f t="shared" si="7"/>
        <v>0</v>
      </c>
      <c r="CZ15">
        <f t="shared" si="8"/>
        <v>0</v>
      </c>
      <c r="DA15">
        <f t="shared" si="9"/>
        <v>0</v>
      </c>
      <c r="DD15" s="321" t="s">
        <v>377</v>
      </c>
    </row>
    <row r="16" spans="1:108" ht="12" customHeight="1" x14ac:dyDescent="0.25">
      <c r="B16" s="268"/>
      <c r="C16" s="264"/>
      <c r="D16" s="260"/>
      <c r="E16" s="265"/>
      <c r="F16" s="266"/>
      <c r="G16" s="261" t="str">
        <f t="shared" si="0"/>
        <v/>
      </c>
      <c r="H16" s="267" t="str">
        <f t="shared" ref="H16:I40" si="10">IF(C16="","",(C16-12)+($E16-1)*31)</f>
        <v/>
      </c>
      <c r="I16" s="267" t="str">
        <f t="shared" si="10"/>
        <v/>
      </c>
      <c r="J16" s="262">
        <f t="shared" si="1"/>
        <v>0</v>
      </c>
      <c r="K16" s="262">
        <f t="shared" si="1"/>
        <v>0</v>
      </c>
      <c r="L16" s="262">
        <f t="shared" si="1"/>
        <v>0</v>
      </c>
      <c r="M16" s="262">
        <f t="shared" si="1"/>
        <v>0</v>
      </c>
      <c r="N16" s="262">
        <f t="shared" si="1"/>
        <v>0</v>
      </c>
      <c r="O16" s="262">
        <f t="shared" si="1"/>
        <v>0</v>
      </c>
      <c r="P16" s="262">
        <f t="shared" si="1"/>
        <v>0</v>
      </c>
      <c r="Q16" s="262">
        <f t="shared" si="1"/>
        <v>0</v>
      </c>
      <c r="R16" s="262">
        <f t="shared" si="1"/>
        <v>0</v>
      </c>
      <c r="S16" s="262">
        <f t="shared" si="1"/>
        <v>0</v>
      </c>
      <c r="T16" s="262">
        <f t="shared" si="1"/>
        <v>0</v>
      </c>
      <c r="U16" s="262">
        <f t="shared" si="1"/>
        <v>0</v>
      </c>
      <c r="V16" s="262">
        <f t="shared" si="1"/>
        <v>0</v>
      </c>
      <c r="W16" s="262">
        <f t="shared" si="1"/>
        <v>0</v>
      </c>
      <c r="X16" s="262">
        <f t="shared" si="1"/>
        <v>0</v>
      </c>
      <c r="Y16" s="262">
        <f t="shared" si="1"/>
        <v>0</v>
      </c>
      <c r="Z16" s="262">
        <f t="shared" si="2"/>
        <v>0</v>
      </c>
      <c r="AA16" s="262">
        <f t="shared" si="2"/>
        <v>0</v>
      </c>
      <c r="AB16" s="262">
        <f t="shared" si="2"/>
        <v>0</v>
      </c>
      <c r="AC16" s="262">
        <f t="shared" si="2"/>
        <v>0</v>
      </c>
      <c r="AD16" s="262">
        <f t="shared" si="2"/>
        <v>0</v>
      </c>
      <c r="AE16" s="262">
        <f t="shared" si="2"/>
        <v>0</v>
      </c>
      <c r="AF16" s="262">
        <f t="shared" si="2"/>
        <v>0</v>
      </c>
      <c r="AG16" s="262">
        <f t="shared" si="2"/>
        <v>0</v>
      </c>
      <c r="AH16" s="262">
        <f t="shared" si="2"/>
        <v>0</v>
      </c>
      <c r="AI16" s="262">
        <f t="shared" si="2"/>
        <v>0</v>
      </c>
      <c r="AJ16" s="262">
        <f t="shared" si="2"/>
        <v>0</v>
      </c>
      <c r="AK16" s="262">
        <f t="shared" si="2"/>
        <v>0</v>
      </c>
      <c r="AL16" s="262">
        <f t="shared" si="2"/>
        <v>0</v>
      </c>
      <c r="AM16" s="262">
        <f t="shared" si="2"/>
        <v>0</v>
      </c>
      <c r="AN16" s="262">
        <f t="shared" si="2"/>
        <v>0</v>
      </c>
      <c r="AO16" s="262">
        <f t="shared" si="2"/>
        <v>0</v>
      </c>
      <c r="AP16" s="262">
        <f t="shared" si="3"/>
        <v>0</v>
      </c>
      <c r="AQ16" s="262">
        <f t="shared" si="3"/>
        <v>0</v>
      </c>
      <c r="AR16" s="262">
        <f t="shared" si="3"/>
        <v>0</v>
      </c>
      <c r="AS16" s="262">
        <f t="shared" si="3"/>
        <v>0</v>
      </c>
      <c r="AT16" s="262">
        <f t="shared" si="3"/>
        <v>0</v>
      </c>
      <c r="AU16" s="262">
        <f t="shared" si="3"/>
        <v>0</v>
      </c>
      <c r="AV16" s="262">
        <f t="shared" si="3"/>
        <v>0</v>
      </c>
      <c r="AW16" s="262">
        <f t="shared" si="3"/>
        <v>0</v>
      </c>
      <c r="AX16" s="262">
        <f t="shared" si="3"/>
        <v>0</v>
      </c>
      <c r="AY16" s="262">
        <f t="shared" si="3"/>
        <v>0</v>
      </c>
      <c r="AZ16" s="262">
        <f t="shared" si="3"/>
        <v>0</v>
      </c>
      <c r="BA16" s="262">
        <f t="shared" si="3"/>
        <v>0</v>
      </c>
      <c r="BB16" s="262">
        <f t="shared" si="3"/>
        <v>0</v>
      </c>
      <c r="BC16" s="262">
        <f t="shared" si="3"/>
        <v>0</v>
      </c>
      <c r="BD16" s="262">
        <f t="shared" si="3"/>
        <v>0</v>
      </c>
      <c r="BE16" s="262">
        <f t="shared" si="3"/>
        <v>0</v>
      </c>
      <c r="BF16" s="262">
        <f t="shared" si="4"/>
        <v>0</v>
      </c>
      <c r="BG16" s="262">
        <f t="shared" si="4"/>
        <v>0</v>
      </c>
      <c r="BH16" s="262">
        <f t="shared" si="4"/>
        <v>0</v>
      </c>
      <c r="BI16" s="262">
        <f t="shared" si="4"/>
        <v>0</v>
      </c>
      <c r="BJ16" s="262">
        <f t="shared" si="4"/>
        <v>0</v>
      </c>
      <c r="BK16" s="262">
        <f t="shared" si="4"/>
        <v>0</v>
      </c>
      <c r="BL16" s="262">
        <f t="shared" si="4"/>
        <v>0</v>
      </c>
      <c r="BM16" s="262">
        <f t="shared" si="4"/>
        <v>0</v>
      </c>
      <c r="BN16" s="262">
        <f t="shared" si="4"/>
        <v>0</v>
      </c>
      <c r="BO16" s="262">
        <f t="shared" si="4"/>
        <v>0</v>
      </c>
      <c r="BP16" s="262">
        <f t="shared" si="4"/>
        <v>0</v>
      </c>
      <c r="BQ16" s="262">
        <f t="shared" si="4"/>
        <v>0</v>
      </c>
      <c r="BR16" s="262">
        <f t="shared" si="4"/>
        <v>0</v>
      </c>
      <c r="BS16" s="262">
        <f t="shared" si="4"/>
        <v>0</v>
      </c>
      <c r="BT16" s="262">
        <f t="shared" si="4"/>
        <v>0</v>
      </c>
      <c r="BU16" s="262">
        <f t="shared" si="4"/>
        <v>0</v>
      </c>
      <c r="BV16" s="262">
        <f t="shared" si="5"/>
        <v>0</v>
      </c>
      <c r="BW16" s="262">
        <f t="shared" si="5"/>
        <v>0</v>
      </c>
      <c r="BX16" s="262">
        <f t="shared" si="5"/>
        <v>0</v>
      </c>
      <c r="BY16" s="262">
        <f t="shared" si="5"/>
        <v>0</v>
      </c>
      <c r="BZ16" s="262">
        <f t="shared" si="5"/>
        <v>0</v>
      </c>
      <c r="CA16" s="262">
        <f t="shared" si="5"/>
        <v>0</v>
      </c>
      <c r="CB16" s="262">
        <f t="shared" si="5"/>
        <v>0</v>
      </c>
      <c r="CC16" s="262">
        <f t="shared" si="5"/>
        <v>0</v>
      </c>
      <c r="CD16" s="262">
        <f t="shared" si="5"/>
        <v>0</v>
      </c>
      <c r="CE16" s="262">
        <f t="shared" si="5"/>
        <v>0</v>
      </c>
      <c r="CF16" s="262">
        <f t="shared" si="5"/>
        <v>0</v>
      </c>
      <c r="CG16" s="262">
        <f t="shared" si="5"/>
        <v>0</v>
      </c>
      <c r="CH16" s="262">
        <f t="shared" si="5"/>
        <v>0</v>
      </c>
      <c r="CI16" s="262">
        <f t="shared" si="5"/>
        <v>0</v>
      </c>
      <c r="CJ16" s="262">
        <f t="shared" si="5"/>
        <v>0</v>
      </c>
      <c r="CK16" s="262">
        <f t="shared" si="5"/>
        <v>0</v>
      </c>
      <c r="CL16" s="262">
        <f t="shared" si="6"/>
        <v>0</v>
      </c>
      <c r="CM16" s="262">
        <f t="shared" si="6"/>
        <v>0</v>
      </c>
      <c r="CN16" s="262">
        <f t="shared" si="6"/>
        <v>0</v>
      </c>
      <c r="CO16" s="262">
        <f t="shared" si="6"/>
        <v>0</v>
      </c>
      <c r="CP16" s="262">
        <f t="shared" si="6"/>
        <v>0</v>
      </c>
      <c r="CQ16" s="262">
        <f t="shared" si="6"/>
        <v>0</v>
      </c>
      <c r="CR16" s="262">
        <f t="shared" si="6"/>
        <v>0</v>
      </c>
      <c r="CS16" s="262">
        <f t="shared" si="6"/>
        <v>0</v>
      </c>
      <c r="CT16" s="262">
        <f t="shared" si="6"/>
        <v>0</v>
      </c>
      <c r="CU16" s="262">
        <f t="shared" si="6"/>
        <v>0</v>
      </c>
      <c r="CV16" s="262">
        <f t="shared" si="6"/>
        <v>0</v>
      </c>
      <c r="CW16" s="262">
        <f t="shared" si="6"/>
        <v>0</v>
      </c>
      <c r="CX16" s="262">
        <f t="shared" si="6"/>
        <v>0</v>
      </c>
      <c r="CY16">
        <f t="shared" si="7"/>
        <v>0</v>
      </c>
      <c r="CZ16">
        <f t="shared" si="8"/>
        <v>0</v>
      </c>
      <c r="DA16">
        <f t="shared" si="9"/>
        <v>0</v>
      </c>
    </row>
    <row r="17" spans="2:105" ht="12" customHeight="1" x14ac:dyDescent="0.25">
      <c r="B17" s="259"/>
      <c r="C17" s="264"/>
      <c r="D17" s="260"/>
      <c r="E17" s="265"/>
      <c r="F17" s="266"/>
      <c r="G17" s="261"/>
      <c r="H17" s="267"/>
      <c r="I17" s="267"/>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c r="AW17" s="262"/>
      <c r="AX17" s="262"/>
      <c r="AY17" s="262"/>
      <c r="AZ17" s="262"/>
      <c r="BA17" s="262"/>
      <c r="BB17" s="262"/>
      <c r="BC17" s="262"/>
      <c r="BD17" s="262"/>
      <c r="BE17" s="262"/>
      <c r="BF17" s="262"/>
      <c r="BG17" s="262"/>
      <c r="BH17" s="262"/>
      <c r="BI17" s="262"/>
      <c r="BJ17" s="262"/>
      <c r="BK17" s="262"/>
      <c r="BL17" s="262"/>
      <c r="BM17" s="262"/>
      <c r="BN17" s="262"/>
      <c r="BO17" s="262"/>
      <c r="BP17" s="262"/>
      <c r="BQ17" s="262"/>
      <c r="BR17" s="262"/>
      <c r="BS17" s="262"/>
      <c r="BT17" s="262"/>
      <c r="BU17" s="262"/>
      <c r="BV17" s="262"/>
      <c r="BW17" s="262"/>
      <c r="BX17" s="262"/>
      <c r="BY17" s="262"/>
      <c r="BZ17" s="262"/>
      <c r="CA17" s="262"/>
      <c r="CB17" s="262"/>
      <c r="CC17" s="262"/>
      <c r="CD17" s="262"/>
      <c r="CE17" s="262"/>
      <c r="CF17" s="262"/>
      <c r="CG17" s="262"/>
      <c r="CH17" s="262"/>
      <c r="CI17" s="262"/>
      <c r="CJ17" s="262"/>
      <c r="CK17" s="262"/>
      <c r="CL17" s="262"/>
      <c r="CM17" s="262"/>
      <c r="CN17" s="262"/>
      <c r="CO17" s="262"/>
      <c r="CP17" s="262"/>
      <c r="CQ17" s="262"/>
      <c r="CR17" s="262"/>
      <c r="CS17" s="262"/>
      <c r="CT17" s="262"/>
      <c r="CU17" s="262"/>
      <c r="CV17" s="262"/>
      <c r="CW17" s="262"/>
      <c r="CX17" s="262"/>
    </row>
    <row r="18" spans="2:105" ht="12" customHeight="1" x14ac:dyDescent="0.3">
      <c r="B18" s="263"/>
      <c r="C18" s="269"/>
      <c r="D18" s="260"/>
      <c r="E18" s="270"/>
      <c r="F18" s="266"/>
      <c r="G18" s="261"/>
      <c r="H18" s="267"/>
      <c r="I18" s="267"/>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c r="AW18" s="262"/>
      <c r="AX18" s="262"/>
      <c r="AY18" s="262"/>
      <c r="AZ18" s="262"/>
      <c r="BA18" s="262"/>
      <c r="BB18" s="262"/>
      <c r="BC18" s="262"/>
      <c r="BD18" s="262"/>
      <c r="BE18" s="262"/>
      <c r="BF18" s="262"/>
      <c r="BG18" s="262"/>
      <c r="BH18" s="262"/>
      <c r="BI18" s="262"/>
      <c r="BJ18" s="262"/>
      <c r="BK18" s="262"/>
      <c r="BL18" s="262"/>
      <c r="BM18" s="262"/>
      <c r="BN18" s="262"/>
      <c r="BO18" s="262"/>
      <c r="BP18" s="262"/>
      <c r="BQ18" s="262"/>
      <c r="BR18" s="262"/>
      <c r="BS18" s="262"/>
      <c r="BT18" s="262"/>
      <c r="BU18" s="262"/>
      <c r="BV18" s="262"/>
      <c r="BW18" s="262"/>
      <c r="BX18" s="262"/>
      <c r="BY18" s="262"/>
      <c r="BZ18" s="262"/>
      <c r="CA18" s="262"/>
      <c r="CB18" s="262"/>
      <c r="CC18" s="262"/>
      <c r="CD18" s="262"/>
      <c r="CE18" s="262"/>
      <c r="CF18" s="262"/>
      <c r="CG18" s="262"/>
      <c r="CH18" s="262"/>
      <c r="CI18" s="262"/>
      <c r="CJ18" s="262"/>
      <c r="CK18" s="262"/>
      <c r="CL18" s="262"/>
      <c r="CM18" s="262"/>
      <c r="CN18" s="262"/>
      <c r="CO18" s="262"/>
      <c r="CP18" s="262"/>
      <c r="CQ18" s="262"/>
      <c r="CR18" s="262"/>
      <c r="CS18" s="262"/>
      <c r="CT18" s="262"/>
      <c r="CU18" s="262"/>
      <c r="CV18" s="262"/>
      <c r="CW18" s="262"/>
      <c r="CX18" s="262"/>
    </row>
    <row r="19" spans="2:105" ht="12" customHeight="1" x14ac:dyDescent="0.3">
      <c r="B19" s="263"/>
      <c r="C19" s="269"/>
      <c r="D19" s="260"/>
      <c r="E19" s="270"/>
      <c r="F19" s="266"/>
      <c r="G19" s="261"/>
      <c r="H19" s="267"/>
      <c r="I19" s="267"/>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c r="AW19" s="262"/>
      <c r="AX19" s="262"/>
      <c r="AY19" s="262"/>
      <c r="AZ19" s="262"/>
      <c r="BA19" s="262"/>
      <c r="BB19" s="262"/>
      <c r="BC19" s="262"/>
      <c r="BD19" s="262"/>
      <c r="BE19" s="262"/>
      <c r="BF19" s="262"/>
      <c r="BG19" s="262"/>
      <c r="BH19" s="262"/>
      <c r="BI19" s="262"/>
      <c r="BJ19" s="262"/>
      <c r="BK19" s="262"/>
      <c r="BL19" s="262"/>
      <c r="BM19" s="262"/>
      <c r="BN19" s="262"/>
      <c r="BO19" s="262"/>
      <c r="BP19" s="262"/>
      <c r="BQ19" s="262"/>
      <c r="BR19" s="262"/>
      <c r="BS19" s="262"/>
      <c r="BT19" s="262"/>
      <c r="BU19" s="262"/>
      <c r="BV19" s="262"/>
      <c r="BW19" s="262"/>
      <c r="BX19" s="262"/>
      <c r="BY19" s="262"/>
      <c r="BZ19" s="262"/>
      <c r="CA19" s="262"/>
      <c r="CB19" s="262"/>
      <c r="CC19" s="262"/>
      <c r="CD19" s="262"/>
      <c r="CE19" s="262"/>
      <c r="CF19" s="262"/>
      <c r="CG19" s="262"/>
      <c r="CH19" s="262"/>
      <c r="CI19" s="262"/>
      <c r="CJ19" s="262"/>
      <c r="CK19" s="262"/>
      <c r="CL19" s="262"/>
      <c r="CM19" s="262"/>
      <c r="CN19" s="262"/>
      <c r="CO19" s="262"/>
      <c r="CP19" s="262"/>
      <c r="CQ19" s="262"/>
      <c r="CR19" s="262"/>
      <c r="CS19" s="262"/>
      <c r="CT19" s="262"/>
      <c r="CU19" s="262"/>
      <c r="CV19" s="262"/>
      <c r="CW19" s="262"/>
      <c r="CX19" s="262"/>
    </row>
    <row r="20" spans="2:105" ht="12" customHeight="1" x14ac:dyDescent="0.3">
      <c r="B20" s="263"/>
      <c r="C20" s="269"/>
      <c r="D20" s="260"/>
      <c r="E20" s="270"/>
      <c r="F20" s="266"/>
      <c r="G20" s="261"/>
      <c r="H20" s="267"/>
      <c r="I20" s="267"/>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c r="AS20" s="262"/>
      <c r="AT20" s="262"/>
      <c r="AU20" s="262"/>
      <c r="AV20" s="262"/>
      <c r="AW20" s="262"/>
      <c r="AX20" s="262"/>
      <c r="AY20" s="262"/>
      <c r="AZ20" s="262"/>
      <c r="BA20" s="262"/>
      <c r="BB20" s="262"/>
      <c r="BC20" s="262"/>
      <c r="BD20" s="262"/>
      <c r="BE20" s="262"/>
      <c r="BF20" s="262"/>
      <c r="BG20" s="262"/>
      <c r="BH20" s="262"/>
      <c r="BI20" s="262"/>
      <c r="BJ20" s="262"/>
      <c r="BK20" s="262"/>
      <c r="BL20" s="262"/>
      <c r="BM20" s="262"/>
      <c r="BN20" s="262"/>
      <c r="BO20" s="262"/>
      <c r="BP20" s="262"/>
      <c r="BQ20" s="262"/>
      <c r="BR20" s="262"/>
      <c r="BS20" s="262"/>
      <c r="BT20" s="262"/>
      <c r="BU20" s="262"/>
      <c r="BV20" s="262"/>
      <c r="BW20" s="262"/>
      <c r="BX20" s="262"/>
      <c r="BY20" s="262"/>
      <c r="BZ20" s="262"/>
      <c r="CA20" s="262"/>
      <c r="CB20" s="262"/>
      <c r="CC20" s="262"/>
      <c r="CD20" s="262"/>
      <c r="CE20" s="262"/>
      <c r="CF20" s="262"/>
      <c r="CG20" s="262"/>
      <c r="CH20" s="262"/>
      <c r="CI20" s="262"/>
      <c r="CJ20" s="262"/>
      <c r="CK20" s="262"/>
      <c r="CL20" s="262"/>
      <c r="CM20" s="262"/>
      <c r="CN20" s="262"/>
      <c r="CO20" s="262"/>
      <c r="CP20" s="262"/>
      <c r="CQ20" s="262"/>
      <c r="CR20" s="262"/>
      <c r="CS20" s="262"/>
      <c r="CT20" s="262"/>
      <c r="CU20" s="262"/>
      <c r="CV20" s="262"/>
      <c r="CW20" s="262"/>
      <c r="CX20" s="262"/>
    </row>
    <row r="21" spans="2:105" ht="12" customHeight="1" x14ac:dyDescent="0.3">
      <c r="B21" s="263"/>
      <c r="C21" s="269"/>
      <c r="D21" s="260"/>
      <c r="E21" s="270"/>
      <c r="F21" s="266"/>
      <c r="G21" s="261"/>
      <c r="H21" s="267"/>
      <c r="I21" s="267"/>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2"/>
      <c r="AM21" s="262"/>
      <c r="AN21" s="262"/>
      <c r="AO21" s="262"/>
      <c r="AP21" s="262"/>
      <c r="AQ21" s="262"/>
      <c r="AR21" s="262"/>
      <c r="AS21" s="262"/>
      <c r="AT21" s="262"/>
      <c r="AU21" s="262"/>
      <c r="AV21" s="262"/>
      <c r="AW21" s="262"/>
      <c r="AX21" s="262"/>
      <c r="AY21" s="262"/>
      <c r="AZ21" s="262"/>
      <c r="BA21" s="262"/>
      <c r="BB21" s="262"/>
      <c r="BC21" s="262"/>
      <c r="BD21" s="262"/>
      <c r="BE21" s="262"/>
      <c r="BF21" s="262"/>
      <c r="BG21" s="262"/>
      <c r="BH21" s="262"/>
      <c r="BI21" s="262"/>
      <c r="BJ21" s="262"/>
      <c r="BK21" s="262"/>
      <c r="BL21" s="262"/>
      <c r="BM21" s="262"/>
      <c r="BN21" s="262"/>
      <c r="BO21" s="262"/>
      <c r="BP21" s="262"/>
      <c r="BQ21" s="262"/>
      <c r="BR21" s="262"/>
      <c r="BS21" s="262"/>
      <c r="BT21" s="262"/>
      <c r="BU21" s="262"/>
      <c r="BV21" s="262"/>
      <c r="BW21" s="262"/>
      <c r="BX21" s="262"/>
      <c r="BY21" s="262"/>
      <c r="BZ21" s="262"/>
      <c r="CA21" s="262"/>
      <c r="CB21" s="262"/>
      <c r="CC21" s="262"/>
      <c r="CD21" s="262"/>
      <c r="CE21" s="262"/>
      <c r="CF21" s="262"/>
      <c r="CG21" s="262"/>
      <c r="CH21" s="262"/>
      <c r="CI21" s="262"/>
      <c r="CJ21" s="262"/>
      <c r="CK21" s="262"/>
      <c r="CL21" s="262"/>
      <c r="CM21" s="262"/>
      <c r="CN21" s="262"/>
      <c r="CO21" s="262"/>
      <c r="CP21" s="262"/>
      <c r="CQ21" s="262"/>
      <c r="CR21" s="262"/>
      <c r="CS21" s="262"/>
      <c r="CT21" s="262"/>
      <c r="CU21" s="262"/>
      <c r="CV21" s="262"/>
      <c r="CW21" s="262"/>
      <c r="CX21" s="262"/>
    </row>
    <row r="22" spans="2:105" ht="12" customHeight="1" x14ac:dyDescent="0.3">
      <c r="B22" s="263"/>
      <c r="C22" s="269"/>
      <c r="D22" s="260"/>
      <c r="E22" s="270"/>
      <c r="F22" s="266"/>
      <c r="G22" s="261" t="str">
        <f t="shared" si="0"/>
        <v/>
      </c>
      <c r="H22" s="267" t="str">
        <f t="shared" si="10"/>
        <v/>
      </c>
      <c r="I22" s="267" t="str">
        <f t="shared" si="10"/>
        <v/>
      </c>
      <c r="J22" s="262">
        <f t="shared" si="1"/>
        <v>0</v>
      </c>
      <c r="K22" s="262">
        <f t="shared" si="1"/>
        <v>0</v>
      </c>
      <c r="L22" s="262">
        <f t="shared" si="1"/>
        <v>0</v>
      </c>
      <c r="M22" s="262">
        <f t="shared" si="1"/>
        <v>0</v>
      </c>
      <c r="N22" s="262">
        <f t="shared" si="1"/>
        <v>0</v>
      </c>
      <c r="O22" s="262">
        <f t="shared" si="1"/>
        <v>0</v>
      </c>
      <c r="P22" s="262">
        <f t="shared" si="1"/>
        <v>0</v>
      </c>
      <c r="Q22" s="262">
        <f t="shared" si="1"/>
        <v>0</v>
      </c>
      <c r="R22" s="262">
        <f t="shared" si="1"/>
        <v>0</v>
      </c>
      <c r="S22" s="262">
        <f t="shared" si="1"/>
        <v>0</v>
      </c>
      <c r="T22" s="262">
        <f t="shared" si="1"/>
        <v>0</v>
      </c>
      <c r="U22" s="262">
        <f t="shared" si="1"/>
        <v>0</v>
      </c>
      <c r="V22" s="262">
        <f t="shared" si="1"/>
        <v>0</v>
      </c>
      <c r="W22" s="262">
        <f t="shared" si="1"/>
        <v>0</v>
      </c>
      <c r="X22" s="262">
        <f t="shared" si="1"/>
        <v>0</v>
      </c>
      <c r="Y22" s="262">
        <f t="shared" si="1"/>
        <v>0</v>
      </c>
      <c r="Z22" s="262">
        <f t="shared" si="2"/>
        <v>0</v>
      </c>
      <c r="AA22" s="262">
        <f t="shared" si="2"/>
        <v>0</v>
      </c>
      <c r="AB22" s="262">
        <f t="shared" si="2"/>
        <v>0</v>
      </c>
      <c r="AC22" s="262">
        <f t="shared" si="2"/>
        <v>0</v>
      </c>
      <c r="AD22" s="262">
        <f t="shared" si="2"/>
        <v>0</v>
      </c>
      <c r="AE22" s="262">
        <f t="shared" si="2"/>
        <v>0</v>
      </c>
      <c r="AF22" s="262">
        <f t="shared" si="2"/>
        <v>0</v>
      </c>
      <c r="AG22" s="262">
        <f t="shared" si="2"/>
        <v>0</v>
      </c>
      <c r="AH22" s="262">
        <f t="shared" si="2"/>
        <v>0</v>
      </c>
      <c r="AI22" s="262">
        <f t="shared" si="2"/>
        <v>0</v>
      </c>
      <c r="AJ22" s="262">
        <f t="shared" si="2"/>
        <v>0</v>
      </c>
      <c r="AK22" s="262">
        <f t="shared" si="2"/>
        <v>0</v>
      </c>
      <c r="AL22" s="262">
        <f t="shared" si="2"/>
        <v>0</v>
      </c>
      <c r="AM22" s="262">
        <f t="shared" si="2"/>
        <v>0</v>
      </c>
      <c r="AN22" s="262">
        <f t="shared" si="2"/>
        <v>0</v>
      </c>
      <c r="AO22" s="262">
        <f t="shared" si="2"/>
        <v>0</v>
      </c>
      <c r="AP22" s="262">
        <f t="shared" si="3"/>
        <v>0</v>
      </c>
      <c r="AQ22" s="262">
        <f t="shared" si="3"/>
        <v>0</v>
      </c>
      <c r="AR22" s="262">
        <f t="shared" si="3"/>
        <v>0</v>
      </c>
      <c r="AS22" s="262">
        <f t="shared" si="3"/>
        <v>0</v>
      </c>
      <c r="AT22" s="262">
        <f t="shared" si="3"/>
        <v>0</v>
      </c>
      <c r="AU22" s="262">
        <f t="shared" si="3"/>
        <v>0</v>
      </c>
      <c r="AV22" s="262">
        <f t="shared" si="3"/>
        <v>0</v>
      </c>
      <c r="AW22" s="262">
        <f t="shared" si="3"/>
        <v>0</v>
      </c>
      <c r="AX22" s="262">
        <f t="shared" si="3"/>
        <v>0</v>
      </c>
      <c r="AY22" s="262">
        <f t="shared" si="3"/>
        <v>0</v>
      </c>
      <c r="AZ22" s="262">
        <f t="shared" si="3"/>
        <v>0</v>
      </c>
      <c r="BA22" s="262">
        <f t="shared" si="3"/>
        <v>0</v>
      </c>
      <c r="BB22" s="262">
        <f t="shared" si="3"/>
        <v>0</v>
      </c>
      <c r="BC22" s="262">
        <f t="shared" si="3"/>
        <v>0</v>
      </c>
      <c r="BD22" s="262">
        <f t="shared" si="3"/>
        <v>0</v>
      </c>
      <c r="BE22" s="262">
        <f t="shared" si="3"/>
        <v>0</v>
      </c>
      <c r="BF22" s="262">
        <f t="shared" si="4"/>
        <v>0</v>
      </c>
      <c r="BG22" s="262">
        <f t="shared" si="4"/>
        <v>0</v>
      </c>
      <c r="BH22" s="262">
        <f t="shared" si="4"/>
        <v>0</v>
      </c>
      <c r="BI22" s="262">
        <f t="shared" si="4"/>
        <v>0</v>
      </c>
      <c r="BJ22" s="262">
        <f t="shared" si="4"/>
        <v>0</v>
      </c>
      <c r="BK22" s="262">
        <f t="shared" si="4"/>
        <v>0</v>
      </c>
      <c r="BL22" s="262">
        <f t="shared" si="4"/>
        <v>0</v>
      </c>
      <c r="BM22" s="262">
        <f t="shared" si="4"/>
        <v>0</v>
      </c>
      <c r="BN22" s="262">
        <f t="shared" si="4"/>
        <v>0</v>
      </c>
      <c r="BO22" s="262">
        <f t="shared" si="4"/>
        <v>0</v>
      </c>
      <c r="BP22" s="262">
        <f t="shared" si="4"/>
        <v>0</v>
      </c>
      <c r="BQ22" s="262">
        <f t="shared" si="4"/>
        <v>0</v>
      </c>
      <c r="BR22" s="262">
        <f t="shared" si="4"/>
        <v>0</v>
      </c>
      <c r="BS22" s="262">
        <f t="shared" si="4"/>
        <v>0</v>
      </c>
      <c r="BT22" s="262">
        <f t="shared" si="4"/>
        <v>0</v>
      </c>
      <c r="BU22" s="262">
        <f t="shared" si="4"/>
        <v>0</v>
      </c>
      <c r="BV22" s="262">
        <f t="shared" si="5"/>
        <v>0</v>
      </c>
      <c r="BW22" s="262">
        <f t="shared" si="5"/>
        <v>0</v>
      </c>
      <c r="BX22" s="262">
        <f t="shared" si="5"/>
        <v>0</v>
      </c>
      <c r="BY22" s="262">
        <f t="shared" si="5"/>
        <v>0</v>
      </c>
      <c r="BZ22" s="262">
        <f t="shared" si="5"/>
        <v>0</v>
      </c>
      <c r="CA22" s="262">
        <f t="shared" si="5"/>
        <v>0</v>
      </c>
      <c r="CB22" s="262">
        <f t="shared" si="5"/>
        <v>0</v>
      </c>
      <c r="CC22" s="262">
        <f t="shared" si="5"/>
        <v>0</v>
      </c>
      <c r="CD22" s="262">
        <f t="shared" si="5"/>
        <v>0</v>
      </c>
      <c r="CE22" s="262">
        <f t="shared" si="5"/>
        <v>0</v>
      </c>
      <c r="CF22" s="262">
        <f t="shared" si="5"/>
        <v>0</v>
      </c>
      <c r="CG22" s="262">
        <f t="shared" si="5"/>
        <v>0</v>
      </c>
      <c r="CH22" s="262">
        <f t="shared" si="5"/>
        <v>0</v>
      </c>
      <c r="CI22" s="262">
        <f t="shared" si="5"/>
        <v>0</v>
      </c>
      <c r="CJ22" s="262">
        <f t="shared" si="5"/>
        <v>0</v>
      </c>
      <c r="CK22" s="262">
        <f t="shared" si="5"/>
        <v>0</v>
      </c>
      <c r="CL22" s="262">
        <f t="shared" si="6"/>
        <v>0</v>
      </c>
      <c r="CM22" s="262">
        <f t="shared" si="6"/>
        <v>0</v>
      </c>
      <c r="CN22" s="262">
        <f t="shared" si="6"/>
        <v>0</v>
      </c>
      <c r="CO22" s="262">
        <f t="shared" si="6"/>
        <v>0</v>
      </c>
      <c r="CP22" s="262">
        <f t="shared" si="6"/>
        <v>0</v>
      </c>
      <c r="CQ22" s="262">
        <f t="shared" si="6"/>
        <v>0</v>
      </c>
      <c r="CR22" s="262">
        <f t="shared" si="6"/>
        <v>0</v>
      </c>
      <c r="CS22" s="262">
        <f t="shared" si="6"/>
        <v>0</v>
      </c>
      <c r="CT22" s="262">
        <f t="shared" si="6"/>
        <v>0</v>
      </c>
      <c r="CU22" s="262">
        <f t="shared" si="6"/>
        <v>0</v>
      </c>
      <c r="CV22" s="262">
        <f t="shared" si="6"/>
        <v>0</v>
      </c>
      <c r="CW22" s="262">
        <f t="shared" si="6"/>
        <v>0</v>
      </c>
      <c r="CX22" s="262">
        <f t="shared" si="6"/>
        <v>0</v>
      </c>
      <c r="CY22">
        <f t="shared" si="7"/>
        <v>0</v>
      </c>
      <c r="CZ22">
        <f t="shared" si="8"/>
        <v>0</v>
      </c>
      <c r="DA22">
        <f t="shared" si="9"/>
        <v>0</v>
      </c>
    </row>
    <row r="23" spans="2:105" ht="12" customHeight="1" x14ac:dyDescent="0.3">
      <c r="B23" s="263"/>
      <c r="C23" s="269"/>
      <c r="D23" s="260"/>
      <c r="E23" s="270"/>
      <c r="F23" s="266"/>
      <c r="G23" s="261" t="str">
        <f t="shared" si="0"/>
        <v/>
      </c>
      <c r="H23" s="267" t="str">
        <f t="shared" si="10"/>
        <v/>
      </c>
      <c r="I23" s="267" t="str">
        <f t="shared" si="10"/>
        <v/>
      </c>
      <c r="J23" s="262">
        <f t="shared" si="1"/>
        <v>0</v>
      </c>
      <c r="K23" s="262">
        <f t="shared" si="1"/>
        <v>0</v>
      </c>
      <c r="L23" s="262">
        <f t="shared" si="1"/>
        <v>0</v>
      </c>
      <c r="M23" s="262">
        <f t="shared" si="1"/>
        <v>0</v>
      </c>
      <c r="N23" s="262">
        <f t="shared" si="1"/>
        <v>0</v>
      </c>
      <c r="O23" s="262">
        <f t="shared" si="1"/>
        <v>0</v>
      </c>
      <c r="P23" s="262">
        <f t="shared" si="1"/>
        <v>0</v>
      </c>
      <c r="Q23" s="262">
        <f t="shared" si="1"/>
        <v>0</v>
      </c>
      <c r="R23" s="262">
        <f t="shared" si="1"/>
        <v>0</v>
      </c>
      <c r="S23" s="262">
        <f t="shared" si="1"/>
        <v>0</v>
      </c>
      <c r="T23" s="262">
        <f t="shared" si="1"/>
        <v>0</v>
      </c>
      <c r="U23" s="262">
        <f t="shared" si="1"/>
        <v>0</v>
      </c>
      <c r="V23" s="262">
        <f t="shared" si="1"/>
        <v>0</v>
      </c>
      <c r="W23" s="262">
        <f t="shared" si="1"/>
        <v>0</v>
      </c>
      <c r="X23" s="262">
        <f t="shared" si="1"/>
        <v>0</v>
      </c>
      <c r="Y23" s="262">
        <f t="shared" si="1"/>
        <v>0</v>
      </c>
      <c r="Z23" s="262">
        <f t="shared" si="2"/>
        <v>0</v>
      </c>
      <c r="AA23" s="262">
        <f t="shared" si="2"/>
        <v>0</v>
      </c>
      <c r="AB23" s="262">
        <f t="shared" si="2"/>
        <v>0</v>
      </c>
      <c r="AC23" s="262">
        <f t="shared" si="2"/>
        <v>0</v>
      </c>
      <c r="AD23" s="262">
        <f t="shared" si="2"/>
        <v>0</v>
      </c>
      <c r="AE23" s="262">
        <f t="shared" si="2"/>
        <v>0</v>
      </c>
      <c r="AF23" s="262">
        <f t="shared" si="2"/>
        <v>0</v>
      </c>
      <c r="AG23" s="262">
        <f t="shared" si="2"/>
        <v>0</v>
      </c>
      <c r="AH23" s="262">
        <f t="shared" si="2"/>
        <v>0</v>
      </c>
      <c r="AI23" s="262">
        <f t="shared" si="2"/>
        <v>0</v>
      </c>
      <c r="AJ23" s="262">
        <f t="shared" si="2"/>
        <v>0</v>
      </c>
      <c r="AK23" s="262">
        <f t="shared" si="2"/>
        <v>0</v>
      </c>
      <c r="AL23" s="262">
        <f t="shared" si="2"/>
        <v>0</v>
      </c>
      <c r="AM23" s="262">
        <f t="shared" si="2"/>
        <v>0</v>
      </c>
      <c r="AN23" s="262">
        <f t="shared" si="2"/>
        <v>0</v>
      </c>
      <c r="AO23" s="262">
        <f t="shared" si="2"/>
        <v>0</v>
      </c>
      <c r="AP23" s="262">
        <f t="shared" si="3"/>
        <v>0</v>
      </c>
      <c r="AQ23" s="262">
        <f t="shared" si="3"/>
        <v>0</v>
      </c>
      <c r="AR23" s="262">
        <f t="shared" si="3"/>
        <v>0</v>
      </c>
      <c r="AS23" s="262">
        <f t="shared" si="3"/>
        <v>0</v>
      </c>
      <c r="AT23" s="262">
        <f t="shared" si="3"/>
        <v>0</v>
      </c>
      <c r="AU23" s="262">
        <f t="shared" si="3"/>
        <v>0</v>
      </c>
      <c r="AV23" s="262">
        <f t="shared" si="3"/>
        <v>0</v>
      </c>
      <c r="AW23" s="262">
        <f t="shared" si="3"/>
        <v>0</v>
      </c>
      <c r="AX23" s="262">
        <f t="shared" si="3"/>
        <v>0</v>
      </c>
      <c r="AY23" s="262">
        <f t="shared" si="3"/>
        <v>0</v>
      </c>
      <c r="AZ23" s="262">
        <f t="shared" si="3"/>
        <v>0</v>
      </c>
      <c r="BA23" s="262">
        <f t="shared" si="3"/>
        <v>0</v>
      </c>
      <c r="BB23" s="262">
        <f t="shared" si="3"/>
        <v>0</v>
      </c>
      <c r="BC23" s="262">
        <f t="shared" si="3"/>
        <v>0</v>
      </c>
      <c r="BD23" s="262">
        <f t="shared" si="3"/>
        <v>0</v>
      </c>
      <c r="BE23" s="262">
        <f t="shared" si="3"/>
        <v>0</v>
      </c>
      <c r="BF23" s="262">
        <f t="shared" si="4"/>
        <v>0</v>
      </c>
      <c r="BG23" s="262">
        <f t="shared" si="4"/>
        <v>0</v>
      </c>
      <c r="BH23" s="262">
        <f t="shared" si="4"/>
        <v>0</v>
      </c>
      <c r="BI23" s="262">
        <f t="shared" si="4"/>
        <v>0</v>
      </c>
      <c r="BJ23" s="262">
        <f t="shared" si="4"/>
        <v>0</v>
      </c>
      <c r="BK23" s="262">
        <f t="shared" si="4"/>
        <v>0</v>
      </c>
      <c r="BL23" s="262">
        <f t="shared" si="4"/>
        <v>0</v>
      </c>
      <c r="BM23" s="262">
        <f t="shared" si="4"/>
        <v>0</v>
      </c>
      <c r="BN23" s="262">
        <f t="shared" si="4"/>
        <v>0</v>
      </c>
      <c r="BO23" s="262">
        <f t="shared" si="4"/>
        <v>0</v>
      </c>
      <c r="BP23" s="262">
        <f t="shared" si="4"/>
        <v>0</v>
      </c>
      <c r="BQ23" s="262">
        <f t="shared" si="4"/>
        <v>0</v>
      </c>
      <c r="BR23" s="262">
        <f t="shared" si="4"/>
        <v>0</v>
      </c>
      <c r="BS23" s="262">
        <f t="shared" si="4"/>
        <v>0</v>
      </c>
      <c r="BT23" s="262">
        <f t="shared" si="4"/>
        <v>0</v>
      </c>
      <c r="BU23" s="262">
        <f t="shared" si="4"/>
        <v>0</v>
      </c>
      <c r="BV23" s="262">
        <f t="shared" si="5"/>
        <v>0</v>
      </c>
      <c r="BW23" s="262">
        <f t="shared" si="5"/>
        <v>0</v>
      </c>
      <c r="BX23" s="262">
        <f t="shared" si="5"/>
        <v>0</v>
      </c>
      <c r="BY23" s="262">
        <f t="shared" si="5"/>
        <v>0</v>
      </c>
      <c r="BZ23" s="262">
        <f t="shared" si="5"/>
        <v>0</v>
      </c>
      <c r="CA23" s="262">
        <f t="shared" si="5"/>
        <v>0</v>
      </c>
      <c r="CB23" s="262">
        <f t="shared" si="5"/>
        <v>0</v>
      </c>
      <c r="CC23" s="262">
        <f t="shared" si="5"/>
        <v>0</v>
      </c>
      <c r="CD23" s="262">
        <f t="shared" si="5"/>
        <v>0</v>
      </c>
      <c r="CE23" s="262">
        <f t="shared" si="5"/>
        <v>0</v>
      </c>
      <c r="CF23" s="262">
        <f t="shared" si="5"/>
        <v>0</v>
      </c>
      <c r="CG23" s="262">
        <f t="shared" si="5"/>
        <v>0</v>
      </c>
      <c r="CH23" s="262">
        <f t="shared" si="5"/>
        <v>0</v>
      </c>
      <c r="CI23" s="262">
        <f t="shared" si="5"/>
        <v>0</v>
      </c>
      <c r="CJ23" s="262">
        <f t="shared" si="5"/>
        <v>0</v>
      </c>
      <c r="CK23" s="262">
        <f t="shared" si="5"/>
        <v>0</v>
      </c>
      <c r="CL23" s="262">
        <f t="shared" si="6"/>
        <v>0</v>
      </c>
      <c r="CM23" s="262">
        <f t="shared" si="6"/>
        <v>0</v>
      </c>
      <c r="CN23" s="262">
        <f t="shared" si="6"/>
        <v>0</v>
      </c>
      <c r="CO23" s="262">
        <f t="shared" si="6"/>
        <v>0</v>
      </c>
      <c r="CP23" s="262">
        <f t="shared" si="6"/>
        <v>0</v>
      </c>
      <c r="CQ23" s="262">
        <f t="shared" si="6"/>
        <v>0</v>
      </c>
      <c r="CR23" s="262">
        <f t="shared" si="6"/>
        <v>0</v>
      </c>
      <c r="CS23" s="262">
        <f t="shared" si="6"/>
        <v>0</v>
      </c>
      <c r="CT23" s="262">
        <f t="shared" si="6"/>
        <v>0</v>
      </c>
      <c r="CU23" s="262">
        <f t="shared" si="6"/>
        <v>0</v>
      </c>
      <c r="CV23" s="262">
        <f t="shared" si="6"/>
        <v>0</v>
      </c>
      <c r="CW23" s="262">
        <f t="shared" si="6"/>
        <v>0</v>
      </c>
      <c r="CX23" s="262">
        <f t="shared" si="6"/>
        <v>0</v>
      </c>
      <c r="CY23">
        <f t="shared" si="7"/>
        <v>0</v>
      </c>
      <c r="CZ23">
        <f t="shared" si="8"/>
        <v>0</v>
      </c>
      <c r="DA23">
        <f t="shared" si="9"/>
        <v>0</v>
      </c>
    </row>
    <row r="24" spans="2:105" ht="12" customHeight="1" x14ac:dyDescent="0.3">
      <c r="B24" s="263"/>
      <c r="C24" s="269"/>
      <c r="D24" s="260"/>
      <c r="E24" s="270"/>
      <c r="F24" s="266"/>
      <c r="G24" s="261" t="str">
        <f t="shared" si="0"/>
        <v/>
      </c>
      <c r="H24" s="267" t="str">
        <f t="shared" si="10"/>
        <v/>
      </c>
      <c r="I24" s="267" t="str">
        <f t="shared" si="10"/>
        <v/>
      </c>
      <c r="J24" s="262">
        <f t="shared" si="1"/>
        <v>0</v>
      </c>
      <c r="K24" s="262">
        <f t="shared" si="1"/>
        <v>0</v>
      </c>
      <c r="L24" s="262">
        <f t="shared" si="1"/>
        <v>0</v>
      </c>
      <c r="M24" s="262">
        <f t="shared" si="1"/>
        <v>0</v>
      </c>
      <c r="N24" s="262">
        <f t="shared" si="1"/>
        <v>0</v>
      </c>
      <c r="O24" s="262">
        <f t="shared" si="1"/>
        <v>0</v>
      </c>
      <c r="P24" s="262">
        <f t="shared" si="1"/>
        <v>0</v>
      </c>
      <c r="Q24" s="262">
        <f t="shared" si="1"/>
        <v>0</v>
      </c>
      <c r="R24" s="262">
        <f t="shared" si="1"/>
        <v>0</v>
      </c>
      <c r="S24" s="262">
        <f t="shared" si="1"/>
        <v>0</v>
      </c>
      <c r="T24" s="262">
        <f t="shared" si="1"/>
        <v>0</v>
      </c>
      <c r="U24" s="262">
        <f t="shared" si="1"/>
        <v>0</v>
      </c>
      <c r="V24" s="262">
        <f t="shared" si="1"/>
        <v>0</v>
      </c>
      <c r="W24" s="262">
        <f t="shared" si="1"/>
        <v>0</v>
      </c>
      <c r="X24" s="262">
        <f t="shared" si="1"/>
        <v>0</v>
      </c>
      <c r="Y24" s="262">
        <f t="shared" si="1"/>
        <v>0</v>
      </c>
      <c r="Z24" s="262">
        <f t="shared" si="2"/>
        <v>0</v>
      </c>
      <c r="AA24" s="262">
        <f t="shared" si="2"/>
        <v>0</v>
      </c>
      <c r="AB24" s="262">
        <f t="shared" si="2"/>
        <v>0</v>
      </c>
      <c r="AC24" s="262">
        <f t="shared" si="2"/>
        <v>0</v>
      </c>
      <c r="AD24" s="262">
        <f t="shared" si="2"/>
        <v>0</v>
      </c>
      <c r="AE24" s="262">
        <f t="shared" si="2"/>
        <v>0</v>
      </c>
      <c r="AF24" s="262">
        <f t="shared" si="2"/>
        <v>0</v>
      </c>
      <c r="AG24" s="262">
        <f t="shared" si="2"/>
        <v>0</v>
      </c>
      <c r="AH24" s="262">
        <f t="shared" si="2"/>
        <v>0</v>
      </c>
      <c r="AI24" s="262">
        <f t="shared" si="2"/>
        <v>0</v>
      </c>
      <c r="AJ24" s="262">
        <f t="shared" si="2"/>
        <v>0</v>
      </c>
      <c r="AK24" s="262">
        <f t="shared" si="2"/>
        <v>0</v>
      </c>
      <c r="AL24" s="262">
        <f t="shared" si="2"/>
        <v>0</v>
      </c>
      <c r="AM24" s="262">
        <f t="shared" si="2"/>
        <v>0</v>
      </c>
      <c r="AN24" s="262">
        <f t="shared" si="2"/>
        <v>0</v>
      </c>
      <c r="AO24" s="262">
        <f t="shared" si="2"/>
        <v>0</v>
      </c>
      <c r="AP24" s="262">
        <f t="shared" si="3"/>
        <v>0</v>
      </c>
      <c r="AQ24" s="262">
        <f t="shared" si="3"/>
        <v>0</v>
      </c>
      <c r="AR24" s="262">
        <f t="shared" si="3"/>
        <v>0</v>
      </c>
      <c r="AS24" s="262">
        <f t="shared" si="3"/>
        <v>0</v>
      </c>
      <c r="AT24" s="262">
        <f t="shared" si="3"/>
        <v>0</v>
      </c>
      <c r="AU24" s="262">
        <f t="shared" si="3"/>
        <v>0</v>
      </c>
      <c r="AV24" s="262">
        <f t="shared" si="3"/>
        <v>0</v>
      </c>
      <c r="AW24" s="262">
        <f t="shared" si="3"/>
        <v>0</v>
      </c>
      <c r="AX24" s="262">
        <f t="shared" si="3"/>
        <v>0</v>
      </c>
      <c r="AY24" s="262">
        <f t="shared" si="3"/>
        <v>0</v>
      </c>
      <c r="AZ24" s="262">
        <f t="shared" si="3"/>
        <v>0</v>
      </c>
      <c r="BA24" s="262">
        <f t="shared" si="3"/>
        <v>0</v>
      </c>
      <c r="BB24" s="262">
        <f t="shared" si="3"/>
        <v>0</v>
      </c>
      <c r="BC24" s="262">
        <f t="shared" si="3"/>
        <v>0</v>
      </c>
      <c r="BD24" s="262">
        <f t="shared" si="3"/>
        <v>0</v>
      </c>
      <c r="BE24" s="262">
        <f t="shared" si="3"/>
        <v>0</v>
      </c>
      <c r="BF24" s="262">
        <f t="shared" si="4"/>
        <v>0</v>
      </c>
      <c r="BG24" s="262">
        <f t="shared" si="4"/>
        <v>0</v>
      </c>
      <c r="BH24" s="262">
        <f t="shared" si="4"/>
        <v>0</v>
      </c>
      <c r="BI24" s="262">
        <f t="shared" si="4"/>
        <v>0</v>
      </c>
      <c r="BJ24" s="262">
        <f t="shared" si="4"/>
        <v>0</v>
      </c>
      <c r="BK24" s="262">
        <f t="shared" si="4"/>
        <v>0</v>
      </c>
      <c r="BL24" s="262">
        <f t="shared" si="4"/>
        <v>0</v>
      </c>
      <c r="BM24" s="262">
        <f t="shared" si="4"/>
        <v>0</v>
      </c>
      <c r="BN24" s="262">
        <f t="shared" si="4"/>
        <v>0</v>
      </c>
      <c r="BO24" s="262">
        <f t="shared" si="4"/>
        <v>0</v>
      </c>
      <c r="BP24" s="262">
        <f t="shared" si="4"/>
        <v>0</v>
      </c>
      <c r="BQ24" s="262">
        <f t="shared" si="4"/>
        <v>0</v>
      </c>
      <c r="BR24" s="262">
        <f t="shared" si="4"/>
        <v>0</v>
      </c>
      <c r="BS24" s="262">
        <f t="shared" si="4"/>
        <v>0</v>
      </c>
      <c r="BT24" s="262">
        <f t="shared" si="4"/>
        <v>0</v>
      </c>
      <c r="BU24" s="262">
        <f t="shared" si="4"/>
        <v>0</v>
      </c>
      <c r="BV24" s="262">
        <f t="shared" si="5"/>
        <v>0</v>
      </c>
      <c r="BW24" s="262">
        <f t="shared" si="5"/>
        <v>0</v>
      </c>
      <c r="BX24" s="262">
        <f t="shared" si="5"/>
        <v>0</v>
      </c>
      <c r="BY24" s="262">
        <f t="shared" si="5"/>
        <v>0</v>
      </c>
      <c r="BZ24" s="262">
        <f t="shared" si="5"/>
        <v>0</v>
      </c>
      <c r="CA24" s="262">
        <f t="shared" si="5"/>
        <v>0</v>
      </c>
      <c r="CB24" s="262">
        <f t="shared" si="5"/>
        <v>0</v>
      </c>
      <c r="CC24" s="262">
        <f t="shared" si="5"/>
        <v>0</v>
      </c>
      <c r="CD24" s="262">
        <f t="shared" si="5"/>
        <v>0</v>
      </c>
      <c r="CE24" s="262">
        <f t="shared" si="5"/>
        <v>0</v>
      </c>
      <c r="CF24" s="262">
        <f t="shared" si="5"/>
        <v>0</v>
      </c>
      <c r="CG24" s="262">
        <f t="shared" si="5"/>
        <v>0</v>
      </c>
      <c r="CH24" s="262">
        <f t="shared" si="5"/>
        <v>0</v>
      </c>
      <c r="CI24" s="262">
        <f t="shared" si="5"/>
        <v>0</v>
      </c>
      <c r="CJ24" s="262">
        <f t="shared" si="5"/>
        <v>0</v>
      </c>
      <c r="CK24" s="262">
        <f t="shared" si="5"/>
        <v>0</v>
      </c>
      <c r="CL24" s="262">
        <f t="shared" si="6"/>
        <v>0</v>
      </c>
      <c r="CM24" s="262">
        <f t="shared" si="6"/>
        <v>0</v>
      </c>
      <c r="CN24" s="262">
        <f t="shared" si="6"/>
        <v>0</v>
      </c>
      <c r="CO24" s="262">
        <f t="shared" si="6"/>
        <v>0</v>
      </c>
      <c r="CP24" s="262">
        <f t="shared" si="6"/>
        <v>0</v>
      </c>
      <c r="CQ24" s="262">
        <f t="shared" si="6"/>
        <v>0</v>
      </c>
      <c r="CR24" s="262">
        <f t="shared" si="6"/>
        <v>0</v>
      </c>
      <c r="CS24" s="262">
        <f t="shared" si="6"/>
        <v>0</v>
      </c>
      <c r="CT24" s="262">
        <f t="shared" si="6"/>
        <v>0</v>
      </c>
      <c r="CU24" s="262">
        <f t="shared" si="6"/>
        <v>0</v>
      </c>
      <c r="CV24" s="262">
        <f t="shared" si="6"/>
        <v>0</v>
      </c>
      <c r="CW24" s="262">
        <f t="shared" si="6"/>
        <v>0</v>
      </c>
      <c r="CX24" s="262">
        <f t="shared" si="6"/>
        <v>0</v>
      </c>
      <c r="CY24">
        <f t="shared" si="7"/>
        <v>0</v>
      </c>
      <c r="CZ24">
        <f t="shared" si="8"/>
        <v>0</v>
      </c>
      <c r="DA24">
        <f t="shared" si="9"/>
        <v>0</v>
      </c>
    </row>
    <row r="25" spans="2:105" ht="12" customHeight="1" x14ac:dyDescent="0.3">
      <c r="B25" s="263"/>
      <c r="C25" s="269"/>
      <c r="D25" s="260"/>
      <c r="E25" s="270"/>
      <c r="F25" s="266"/>
      <c r="G25" s="261" t="str">
        <f t="shared" si="0"/>
        <v/>
      </c>
      <c r="H25" s="267" t="str">
        <f t="shared" si="10"/>
        <v/>
      </c>
      <c r="I25" s="267" t="str">
        <f t="shared" si="10"/>
        <v/>
      </c>
      <c r="J25" s="262">
        <f t="shared" si="1"/>
        <v>0</v>
      </c>
      <c r="K25" s="262">
        <f t="shared" si="1"/>
        <v>0</v>
      </c>
      <c r="L25" s="262">
        <f t="shared" si="1"/>
        <v>0</v>
      </c>
      <c r="M25" s="262">
        <f t="shared" si="1"/>
        <v>0</v>
      </c>
      <c r="N25" s="262">
        <f t="shared" si="1"/>
        <v>0</v>
      </c>
      <c r="O25" s="262">
        <f t="shared" si="1"/>
        <v>0</v>
      </c>
      <c r="P25" s="262">
        <f t="shared" si="1"/>
        <v>0</v>
      </c>
      <c r="Q25" s="262">
        <f t="shared" si="1"/>
        <v>0</v>
      </c>
      <c r="R25" s="262">
        <f t="shared" si="1"/>
        <v>0</v>
      </c>
      <c r="S25" s="262">
        <f t="shared" si="1"/>
        <v>0</v>
      </c>
      <c r="T25" s="262">
        <f t="shared" si="1"/>
        <v>0</v>
      </c>
      <c r="U25" s="262">
        <f t="shared" si="1"/>
        <v>0</v>
      </c>
      <c r="V25" s="262">
        <f t="shared" si="1"/>
        <v>0</v>
      </c>
      <c r="W25" s="262">
        <f t="shared" si="1"/>
        <v>0</v>
      </c>
      <c r="X25" s="262">
        <f t="shared" si="1"/>
        <v>0</v>
      </c>
      <c r="Y25" s="262">
        <f t="shared" si="1"/>
        <v>0</v>
      </c>
      <c r="Z25" s="262">
        <f t="shared" si="2"/>
        <v>0</v>
      </c>
      <c r="AA25" s="262">
        <f t="shared" si="2"/>
        <v>0</v>
      </c>
      <c r="AB25" s="262">
        <f t="shared" si="2"/>
        <v>0</v>
      </c>
      <c r="AC25" s="262">
        <f t="shared" si="2"/>
        <v>0</v>
      </c>
      <c r="AD25" s="262">
        <f t="shared" si="2"/>
        <v>0</v>
      </c>
      <c r="AE25" s="262">
        <f t="shared" si="2"/>
        <v>0</v>
      </c>
      <c r="AF25" s="262">
        <f t="shared" si="2"/>
        <v>0</v>
      </c>
      <c r="AG25" s="262">
        <f t="shared" si="2"/>
        <v>0</v>
      </c>
      <c r="AH25" s="262">
        <f t="shared" si="2"/>
        <v>0</v>
      </c>
      <c r="AI25" s="262">
        <f t="shared" si="2"/>
        <v>0</v>
      </c>
      <c r="AJ25" s="262">
        <f t="shared" si="2"/>
        <v>0</v>
      </c>
      <c r="AK25" s="262">
        <f t="shared" si="2"/>
        <v>0</v>
      </c>
      <c r="AL25" s="262">
        <f t="shared" si="2"/>
        <v>0</v>
      </c>
      <c r="AM25" s="262">
        <f t="shared" si="2"/>
        <v>0</v>
      </c>
      <c r="AN25" s="262">
        <f t="shared" si="2"/>
        <v>0</v>
      </c>
      <c r="AO25" s="262">
        <f t="shared" si="2"/>
        <v>0</v>
      </c>
      <c r="AP25" s="262">
        <f t="shared" si="3"/>
        <v>0</v>
      </c>
      <c r="AQ25" s="262">
        <f t="shared" si="3"/>
        <v>0</v>
      </c>
      <c r="AR25" s="262">
        <f t="shared" si="3"/>
        <v>0</v>
      </c>
      <c r="AS25" s="262">
        <f t="shared" si="3"/>
        <v>0</v>
      </c>
      <c r="AT25" s="262">
        <f t="shared" si="3"/>
        <v>0</v>
      </c>
      <c r="AU25" s="262">
        <f t="shared" si="3"/>
        <v>0</v>
      </c>
      <c r="AV25" s="262">
        <f t="shared" si="3"/>
        <v>0</v>
      </c>
      <c r="AW25" s="262">
        <f t="shared" si="3"/>
        <v>0</v>
      </c>
      <c r="AX25" s="262">
        <f t="shared" si="3"/>
        <v>0</v>
      </c>
      <c r="AY25" s="262">
        <f t="shared" si="3"/>
        <v>0</v>
      </c>
      <c r="AZ25" s="262">
        <f t="shared" si="3"/>
        <v>0</v>
      </c>
      <c r="BA25" s="262">
        <f t="shared" si="3"/>
        <v>0</v>
      </c>
      <c r="BB25" s="262">
        <f t="shared" si="3"/>
        <v>0</v>
      </c>
      <c r="BC25" s="262">
        <f t="shared" si="3"/>
        <v>0</v>
      </c>
      <c r="BD25" s="262">
        <f t="shared" si="3"/>
        <v>0</v>
      </c>
      <c r="BE25" s="262">
        <f t="shared" si="3"/>
        <v>0</v>
      </c>
      <c r="BF25" s="262">
        <f t="shared" si="4"/>
        <v>0</v>
      </c>
      <c r="BG25" s="262">
        <f t="shared" si="4"/>
        <v>0</v>
      </c>
      <c r="BH25" s="262">
        <f t="shared" si="4"/>
        <v>0</v>
      </c>
      <c r="BI25" s="262">
        <f t="shared" si="4"/>
        <v>0</v>
      </c>
      <c r="BJ25" s="262">
        <f t="shared" si="4"/>
        <v>0</v>
      </c>
      <c r="BK25" s="262">
        <f t="shared" si="4"/>
        <v>0</v>
      </c>
      <c r="BL25" s="262">
        <f t="shared" si="4"/>
        <v>0</v>
      </c>
      <c r="BM25" s="262">
        <f t="shared" si="4"/>
        <v>0</v>
      </c>
      <c r="BN25" s="262">
        <f t="shared" si="4"/>
        <v>0</v>
      </c>
      <c r="BO25" s="262">
        <f t="shared" si="4"/>
        <v>0</v>
      </c>
      <c r="BP25" s="262">
        <f t="shared" si="4"/>
        <v>0</v>
      </c>
      <c r="BQ25" s="262">
        <f t="shared" si="4"/>
        <v>0</v>
      </c>
      <c r="BR25" s="262">
        <f t="shared" si="4"/>
        <v>0</v>
      </c>
      <c r="BS25" s="262">
        <f t="shared" si="4"/>
        <v>0</v>
      </c>
      <c r="BT25" s="262">
        <f t="shared" si="4"/>
        <v>0</v>
      </c>
      <c r="BU25" s="262">
        <f t="shared" si="4"/>
        <v>0</v>
      </c>
      <c r="BV25" s="262">
        <f t="shared" si="5"/>
        <v>0</v>
      </c>
      <c r="BW25" s="262">
        <f t="shared" si="5"/>
        <v>0</v>
      </c>
      <c r="BX25" s="262">
        <f t="shared" si="5"/>
        <v>0</v>
      </c>
      <c r="BY25" s="262">
        <f t="shared" si="5"/>
        <v>0</v>
      </c>
      <c r="BZ25" s="262">
        <f t="shared" si="5"/>
        <v>0</v>
      </c>
      <c r="CA25" s="262">
        <f t="shared" si="5"/>
        <v>0</v>
      </c>
      <c r="CB25" s="262">
        <f t="shared" si="5"/>
        <v>0</v>
      </c>
      <c r="CC25" s="262">
        <f t="shared" si="5"/>
        <v>0</v>
      </c>
      <c r="CD25" s="262">
        <f t="shared" si="5"/>
        <v>0</v>
      </c>
      <c r="CE25" s="262">
        <f t="shared" si="5"/>
        <v>0</v>
      </c>
      <c r="CF25" s="262">
        <f t="shared" si="5"/>
        <v>0</v>
      </c>
      <c r="CG25" s="262">
        <f t="shared" si="5"/>
        <v>0</v>
      </c>
      <c r="CH25" s="262">
        <f t="shared" si="5"/>
        <v>0</v>
      </c>
      <c r="CI25" s="262">
        <f t="shared" si="5"/>
        <v>0</v>
      </c>
      <c r="CJ25" s="262">
        <f t="shared" si="5"/>
        <v>0</v>
      </c>
      <c r="CK25" s="262">
        <f t="shared" si="5"/>
        <v>0</v>
      </c>
      <c r="CL25" s="262">
        <f t="shared" si="6"/>
        <v>0</v>
      </c>
      <c r="CM25" s="262">
        <f t="shared" si="6"/>
        <v>0</v>
      </c>
      <c r="CN25" s="262">
        <f t="shared" si="6"/>
        <v>0</v>
      </c>
      <c r="CO25" s="262">
        <f t="shared" si="6"/>
        <v>0</v>
      </c>
      <c r="CP25" s="262">
        <f t="shared" si="6"/>
        <v>0</v>
      </c>
      <c r="CQ25" s="262">
        <f t="shared" si="6"/>
        <v>0</v>
      </c>
      <c r="CR25" s="262">
        <f t="shared" si="6"/>
        <v>0</v>
      </c>
      <c r="CS25" s="262">
        <f t="shared" si="6"/>
        <v>0</v>
      </c>
      <c r="CT25" s="262">
        <f t="shared" si="6"/>
        <v>0</v>
      </c>
      <c r="CU25" s="262">
        <f t="shared" si="6"/>
        <v>0</v>
      </c>
      <c r="CV25" s="262">
        <f t="shared" si="6"/>
        <v>0</v>
      </c>
      <c r="CW25" s="262">
        <f t="shared" si="6"/>
        <v>0</v>
      </c>
      <c r="CX25" s="262">
        <f t="shared" si="6"/>
        <v>0</v>
      </c>
      <c r="CY25">
        <f t="shared" si="7"/>
        <v>0</v>
      </c>
      <c r="CZ25">
        <f t="shared" si="8"/>
        <v>0</v>
      </c>
      <c r="DA25">
        <f t="shared" si="9"/>
        <v>0</v>
      </c>
    </row>
    <row r="26" spans="2:105" ht="12" customHeight="1" x14ac:dyDescent="0.3">
      <c r="B26" s="263"/>
      <c r="C26" s="269"/>
      <c r="D26" s="260"/>
      <c r="E26" s="270"/>
      <c r="F26" s="266"/>
      <c r="G26" s="261" t="str">
        <f t="shared" si="0"/>
        <v/>
      </c>
      <c r="H26" s="267" t="str">
        <f t="shared" si="10"/>
        <v/>
      </c>
      <c r="I26" s="267" t="str">
        <f t="shared" si="10"/>
        <v/>
      </c>
      <c r="J26" s="262">
        <f t="shared" si="1"/>
        <v>0</v>
      </c>
      <c r="K26" s="262">
        <f t="shared" si="1"/>
        <v>0</v>
      </c>
      <c r="L26" s="262">
        <f t="shared" si="1"/>
        <v>0</v>
      </c>
      <c r="M26" s="262">
        <f t="shared" si="1"/>
        <v>0</v>
      </c>
      <c r="N26" s="262">
        <f t="shared" si="1"/>
        <v>0</v>
      </c>
      <c r="O26" s="262">
        <f t="shared" si="1"/>
        <v>0</v>
      </c>
      <c r="P26" s="262">
        <f t="shared" si="1"/>
        <v>0</v>
      </c>
      <c r="Q26" s="262">
        <f t="shared" si="1"/>
        <v>0</v>
      </c>
      <c r="R26" s="262">
        <f t="shared" si="1"/>
        <v>0</v>
      </c>
      <c r="S26" s="262">
        <f t="shared" si="1"/>
        <v>0</v>
      </c>
      <c r="T26" s="262">
        <f t="shared" si="1"/>
        <v>0</v>
      </c>
      <c r="U26" s="262">
        <f t="shared" si="1"/>
        <v>0</v>
      </c>
      <c r="V26" s="262">
        <f t="shared" si="1"/>
        <v>0</v>
      </c>
      <c r="W26" s="262">
        <f t="shared" si="1"/>
        <v>0</v>
      </c>
      <c r="X26" s="262">
        <f t="shared" si="1"/>
        <v>0</v>
      </c>
      <c r="Y26" s="262">
        <f t="shared" si="1"/>
        <v>0</v>
      </c>
      <c r="Z26" s="262">
        <f t="shared" si="2"/>
        <v>0</v>
      </c>
      <c r="AA26" s="262">
        <f t="shared" si="2"/>
        <v>0</v>
      </c>
      <c r="AB26" s="262">
        <f t="shared" si="2"/>
        <v>0</v>
      </c>
      <c r="AC26" s="262">
        <f t="shared" si="2"/>
        <v>0</v>
      </c>
      <c r="AD26" s="262">
        <f t="shared" si="2"/>
        <v>0</v>
      </c>
      <c r="AE26" s="262">
        <f t="shared" si="2"/>
        <v>0</v>
      </c>
      <c r="AF26" s="262">
        <f t="shared" si="2"/>
        <v>0</v>
      </c>
      <c r="AG26" s="262">
        <f t="shared" si="2"/>
        <v>0</v>
      </c>
      <c r="AH26" s="262">
        <f t="shared" si="2"/>
        <v>0</v>
      </c>
      <c r="AI26" s="262">
        <f t="shared" si="2"/>
        <v>0</v>
      </c>
      <c r="AJ26" s="262">
        <f t="shared" si="2"/>
        <v>0</v>
      </c>
      <c r="AK26" s="262">
        <f t="shared" si="2"/>
        <v>0</v>
      </c>
      <c r="AL26" s="262">
        <f t="shared" si="2"/>
        <v>0</v>
      </c>
      <c r="AM26" s="262">
        <f t="shared" si="2"/>
        <v>0</v>
      </c>
      <c r="AN26" s="262">
        <f t="shared" si="2"/>
        <v>0</v>
      </c>
      <c r="AO26" s="262">
        <f t="shared" si="2"/>
        <v>0</v>
      </c>
      <c r="AP26" s="262">
        <f t="shared" si="3"/>
        <v>0</v>
      </c>
      <c r="AQ26" s="262">
        <f t="shared" si="3"/>
        <v>0</v>
      </c>
      <c r="AR26" s="262">
        <f t="shared" si="3"/>
        <v>0</v>
      </c>
      <c r="AS26" s="262">
        <f t="shared" si="3"/>
        <v>0</v>
      </c>
      <c r="AT26" s="262">
        <f t="shared" si="3"/>
        <v>0</v>
      </c>
      <c r="AU26" s="262">
        <f t="shared" si="3"/>
        <v>0</v>
      </c>
      <c r="AV26" s="262">
        <f t="shared" si="3"/>
        <v>0</v>
      </c>
      <c r="AW26" s="262">
        <f t="shared" si="3"/>
        <v>0</v>
      </c>
      <c r="AX26" s="262">
        <f t="shared" si="3"/>
        <v>0</v>
      </c>
      <c r="AY26" s="262">
        <f t="shared" si="3"/>
        <v>0</v>
      </c>
      <c r="AZ26" s="262">
        <f t="shared" si="3"/>
        <v>0</v>
      </c>
      <c r="BA26" s="262">
        <f t="shared" si="3"/>
        <v>0</v>
      </c>
      <c r="BB26" s="262">
        <f t="shared" si="3"/>
        <v>0</v>
      </c>
      <c r="BC26" s="262">
        <f t="shared" si="3"/>
        <v>0</v>
      </c>
      <c r="BD26" s="262">
        <f t="shared" si="3"/>
        <v>0</v>
      </c>
      <c r="BE26" s="262">
        <f t="shared" si="3"/>
        <v>0</v>
      </c>
      <c r="BF26" s="262">
        <f t="shared" si="4"/>
        <v>0</v>
      </c>
      <c r="BG26" s="262">
        <f t="shared" si="4"/>
        <v>0</v>
      </c>
      <c r="BH26" s="262">
        <f t="shared" si="4"/>
        <v>0</v>
      </c>
      <c r="BI26" s="262">
        <f t="shared" si="4"/>
        <v>0</v>
      </c>
      <c r="BJ26" s="262">
        <f t="shared" si="4"/>
        <v>0</v>
      </c>
      <c r="BK26" s="262">
        <f t="shared" si="4"/>
        <v>0</v>
      </c>
      <c r="BL26" s="262">
        <f t="shared" si="4"/>
        <v>0</v>
      </c>
      <c r="BM26" s="262">
        <f t="shared" si="4"/>
        <v>0</v>
      </c>
      <c r="BN26" s="262">
        <f t="shared" si="4"/>
        <v>0</v>
      </c>
      <c r="BO26" s="262">
        <f t="shared" si="4"/>
        <v>0</v>
      </c>
      <c r="BP26" s="262">
        <f t="shared" si="4"/>
        <v>0</v>
      </c>
      <c r="BQ26" s="262">
        <f t="shared" si="4"/>
        <v>0</v>
      </c>
      <c r="BR26" s="262">
        <f t="shared" si="4"/>
        <v>0</v>
      </c>
      <c r="BS26" s="262">
        <f t="shared" si="4"/>
        <v>0</v>
      </c>
      <c r="BT26" s="262">
        <f t="shared" si="4"/>
        <v>0</v>
      </c>
      <c r="BU26" s="262">
        <f t="shared" si="4"/>
        <v>0</v>
      </c>
      <c r="BV26" s="262">
        <f t="shared" si="5"/>
        <v>0</v>
      </c>
      <c r="BW26" s="262">
        <f t="shared" si="5"/>
        <v>0</v>
      </c>
      <c r="BX26" s="262">
        <f t="shared" si="5"/>
        <v>0</v>
      </c>
      <c r="BY26" s="262">
        <f t="shared" si="5"/>
        <v>0</v>
      </c>
      <c r="BZ26" s="262">
        <f t="shared" si="5"/>
        <v>0</v>
      </c>
      <c r="CA26" s="262">
        <f t="shared" si="5"/>
        <v>0</v>
      </c>
      <c r="CB26" s="262">
        <f t="shared" si="5"/>
        <v>0</v>
      </c>
      <c r="CC26" s="262">
        <f t="shared" si="5"/>
        <v>0</v>
      </c>
      <c r="CD26" s="262">
        <f t="shared" si="5"/>
        <v>0</v>
      </c>
      <c r="CE26" s="262">
        <f t="shared" si="5"/>
        <v>0</v>
      </c>
      <c r="CF26" s="262">
        <f t="shared" si="5"/>
        <v>0</v>
      </c>
      <c r="CG26" s="262">
        <f t="shared" si="5"/>
        <v>0</v>
      </c>
      <c r="CH26" s="262">
        <f t="shared" si="5"/>
        <v>0</v>
      </c>
      <c r="CI26" s="262">
        <f t="shared" si="5"/>
        <v>0</v>
      </c>
      <c r="CJ26" s="262">
        <f t="shared" si="5"/>
        <v>0</v>
      </c>
      <c r="CK26" s="262">
        <f t="shared" si="5"/>
        <v>0</v>
      </c>
      <c r="CL26" s="262">
        <f t="shared" si="6"/>
        <v>0</v>
      </c>
      <c r="CM26" s="262">
        <f t="shared" si="6"/>
        <v>0</v>
      </c>
      <c r="CN26" s="262">
        <f t="shared" si="6"/>
        <v>0</v>
      </c>
      <c r="CO26" s="262">
        <f t="shared" si="6"/>
        <v>0</v>
      </c>
      <c r="CP26" s="262">
        <f t="shared" si="6"/>
        <v>0</v>
      </c>
      <c r="CQ26" s="262">
        <f t="shared" si="6"/>
        <v>0</v>
      </c>
      <c r="CR26" s="262">
        <f t="shared" si="6"/>
        <v>0</v>
      </c>
      <c r="CS26" s="262">
        <f t="shared" si="6"/>
        <v>0</v>
      </c>
      <c r="CT26" s="262">
        <f t="shared" si="6"/>
        <v>0</v>
      </c>
      <c r="CU26" s="262">
        <f t="shared" si="6"/>
        <v>0</v>
      </c>
      <c r="CV26" s="262">
        <f t="shared" si="6"/>
        <v>0</v>
      </c>
      <c r="CW26" s="262">
        <f t="shared" si="6"/>
        <v>0</v>
      </c>
      <c r="CX26" s="262">
        <f t="shared" si="6"/>
        <v>0</v>
      </c>
      <c r="CY26">
        <f t="shared" si="7"/>
        <v>0</v>
      </c>
      <c r="CZ26">
        <f t="shared" si="8"/>
        <v>0</v>
      </c>
      <c r="DA26">
        <f t="shared" si="9"/>
        <v>0</v>
      </c>
    </row>
    <row r="27" spans="2:105" ht="12" customHeight="1" x14ac:dyDescent="0.3">
      <c r="B27" s="263"/>
      <c r="C27" s="269"/>
      <c r="D27" s="260"/>
      <c r="E27" s="270"/>
      <c r="F27" s="266"/>
      <c r="G27" s="261" t="str">
        <f t="shared" si="0"/>
        <v/>
      </c>
      <c r="H27" s="267" t="str">
        <f t="shared" si="10"/>
        <v/>
      </c>
      <c r="I27" s="267" t="str">
        <f t="shared" si="10"/>
        <v/>
      </c>
      <c r="J27" s="262">
        <f t="shared" si="1"/>
        <v>0</v>
      </c>
      <c r="K27" s="262">
        <f t="shared" si="1"/>
        <v>0</v>
      </c>
      <c r="L27" s="262">
        <f t="shared" si="1"/>
        <v>0</v>
      </c>
      <c r="M27" s="262">
        <f t="shared" si="1"/>
        <v>0</v>
      </c>
      <c r="N27" s="262">
        <f t="shared" si="1"/>
        <v>0</v>
      </c>
      <c r="O27" s="262">
        <f t="shared" si="1"/>
        <v>0</v>
      </c>
      <c r="P27" s="262">
        <f t="shared" si="1"/>
        <v>0</v>
      </c>
      <c r="Q27" s="262">
        <f t="shared" si="1"/>
        <v>0</v>
      </c>
      <c r="R27" s="262">
        <f t="shared" si="1"/>
        <v>0</v>
      </c>
      <c r="S27" s="262">
        <f t="shared" si="1"/>
        <v>0</v>
      </c>
      <c r="T27" s="262">
        <f t="shared" si="1"/>
        <v>0</v>
      </c>
      <c r="U27" s="262">
        <f t="shared" si="1"/>
        <v>0</v>
      </c>
      <c r="V27" s="262">
        <f t="shared" si="1"/>
        <v>0</v>
      </c>
      <c r="W27" s="262">
        <f t="shared" si="1"/>
        <v>0</v>
      </c>
      <c r="X27" s="262">
        <f t="shared" si="1"/>
        <v>0</v>
      </c>
      <c r="Y27" s="262">
        <f t="shared" si="1"/>
        <v>0</v>
      </c>
      <c r="Z27" s="262">
        <f t="shared" si="2"/>
        <v>0</v>
      </c>
      <c r="AA27" s="262">
        <f t="shared" si="2"/>
        <v>0</v>
      </c>
      <c r="AB27" s="262">
        <f t="shared" si="2"/>
        <v>0</v>
      </c>
      <c r="AC27" s="262">
        <f t="shared" si="2"/>
        <v>0</v>
      </c>
      <c r="AD27" s="262">
        <f t="shared" si="2"/>
        <v>0</v>
      </c>
      <c r="AE27" s="262">
        <f t="shared" si="2"/>
        <v>0</v>
      </c>
      <c r="AF27" s="262">
        <f t="shared" si="2"/>
        <v>0</v>
      </c>
      <c r="AG27" s="262">
        <f t="shared" si="2"/>
        <v>0</v>
      </c>
      <c r="AH27" s="262">
        <f t="shared" si="2"/>
        <v>0</v>
      </c>
      <c r="AI27" s="262">
        <f t="shared" si="2"/>
        <v>0</v>
      </c>
      <c r="AJ27" s="262">
        <f t="shared" si="2"/>
        <v>0</v>
      </c>
      <c r="AK27" s="262">
        <f t="shared" si="2"/>
        <v>0</v>
      </c>
      <c r="AL27" s="262">
        <f t="shared" si="2"/>
        <v>0</v>
      </c>
      <c r="AM27" s="262">
        <f t="shared" si="2"/>
        <v>0</v>
      </c>
      <c r="AN27" s="262">
        <f t="shared" si="2"/>
        <v>0</v>
      </c>
      <c r="AO27" s="262">
        <f t="shared" si="2"/>
        <v>0</v>
      </c>
      <c r="AP27" s="262">
        <f t="shared" si="3"/>
        <v>0</v>
      </c>
      <c r="AQ27" s="262">
        <f t="shared" si="3"/>
        <v>0</v>
      </c>
      <c r="AR27" s="262">
        <f t="shared" si="3"/>
        <v>0</v>
      </c>
      <c r="AS27" s="262">
        <f t="shared" si="3"/>
        <v>0</v>
      </c>
      <c r="AT27" s="262">
        <f t="shared" si="3"/>
        <v>0</v>
      </c>
      <c r="AU27" s="262">
        <f t="shared" si="3"/>
        <v>0</v>
      </c>
      <c r="AV27" s="262">
        <f t="shared" si="3"/>
        <v>0</v>
      </c>
      <c r="AW27" s="262">
        <f t="shared" si="3"/>
        <v>0</v>
      </c>
      <c r="AX27" s="262">
        <f t="shared" si="3"/>
        <v>0</v>
      </c>
      <c r="AY27" s="262">
        <f t="shared" si="3"/>
        <v>0</v>
      </c>
      <c r="AZ27" s="262">
        <f t="shared" si="3"/>
        <v>0</v>
      </c>
      <c r="BA27" s="262">
        <f t="shared" si="3"/>
        <v>0</v>
      </c>
      <c r="BB27" s="262">
        <f t="shared" si="3"/>
        <v>0</v>
      </c>
      <c r="BC27" s="262">
        <f t="shared" si="3"/>
        <v>0</v>
      </c>
      <c r="BD27" s="262">
        <f t="shared" si="3"/>
        <v>0</v>
      </c>
      <c r="BE27" s="262">
        <f t="shared" si="3"/>
        <v>0</v>
      </c>
      <c r="BF27" s="262">
        <f t="shared" si="4"/>
        <v>0</v>
      </c>
      <c r="BG27" s="262">
        <f t="shared" si="4"/>
        <v>0</v>
      </c>
      <c r="BH27" s="262">
        <f t="shared" si="4"/>
        <v>0</v>
      </c>
      <c r="BI27" s="262">
        <f t="shared" si="4"/>
        <v>0</v>
      </c>
      <c r="BJ27" s="262">
        <f t="shared" si="4"/>
        <v>0</v>
      </c>
      <c r="BK27" s="262">
        <f t="shared" si="4"/>
        <v>0</v>
      </c>
      <c r="BL27" s="262">
        <f t="shared" si="4"/>
        <v>0</v>
      </c>
      <c r="BM27" s="262">
        <f t="shared" si="4"/>
        <v>0</v>
      </c>
      <c r="BN27" s="262">
        <f t="shared" si="4"/>
        <v>0</v>
      </c>
      <c r="BO27" s="262">
        <f t="shared" si="4"/>
        <v>0</v>
      </c>
      <c r="BP27" s="262">
        <f t="shared" si="4"/>
        <v>0</v>
      </c>
      <c r="BQ27" s="262">
        <f t="shared" si="4"/>
        <v>0</v>
      </c>
      <c r="BR27" s="262">
        <f t="shared" si="4"/>
        <v>0</v>
      </c>
      <c r="BS27" s="262">
        <f t="shared" si="4"/>
        <v>0</v>
      </c>
      <c r="BT27" s="262">
        <f t="shared" si="4"/>
        <v>0</v>
      </c>
      <c r="BU27" s="262">
        <f t="shared" si="4"/>
        <v>0</v>
      </c>
      <c r="BV27" s="262">
        <f t="shared" si="5"/>
        <v>0</v>
      </c>
      <c r="BW27" s="262">
        <f t="shared" si="5"/>
        <v>0</v>
      </c>
      <c r="BX27" s="262">
        <f t="shared" si="5"/>
        <v>0</v>
      </c>
      <c r="BY27" s="262">
        <f t="shared" si="5"/>
        <v>0</v>
      </c>
      <c r="BZ27" s="262">
        <f t="shared" si="5"/>
        <v>0</v>
      </c>
      <c r="CA27" s="262">
        <f t="shared" si="5"/>
        <v>0</v>
      </c>
      <c r="CB27" s="262">
        <f t="shared" si="5"/>
        <v>0</v>
      </c>
      <c r="CC27" s="262">
        <f t="shared" si="5"/>
        <v>0</v>
      </c>
      <c r="CD27" s="262">
        <f t="shared" si="5"/>
        <v>0</v>
      </c>
      <c r="CE27" s="262">
        <f t="shared" si="5"/>
        <v>0</v>
      </c>
      <c r="CF27" s="262">
        <f t="shared" si="5"/>
        <v>0</v>
      </c>
      <c r="CG27" s="262">
        <f t="shared" si="5"/>
        <v>0</v>
      </c>
      <c r="CH27" s="262">
        <f t="shared" si="5"/>
        <v>0</v>
      </c>
      <c r="CI27" s="262">
        <f t="shared" si="5"/>
        <v>0</v>
      </c>
      <c r="CJ27" s="262">
        <f t="shared" si="5"/>
        <v>0</v>
      </c>
      <c r="CK27" s="262">
        <f t="shared" si="5"/>
        <v>0</v>
      </c>
      <c r="CL27" s="262">
        <f t="shared" si="6"/>
        <v>0</v>
      </c>
      <c r="CM27" s="262">
        <f t="shared" si="6"/>
        <v>0</v>
      </c>
      <c r="CN27" s="262">
        <f t="shared" si="6"/>
        <v>0</v>
      </c>
      <c r="CO27" s="262">
        <f t="shared" si="6"/>
        <v>0</v>
      </c>
      <c r="CP27" s="262">
        <f t="shared" si="6"/>
        <v>0</v>
      </c>
      <c r="CQ27" s="262">
        <f t="shared" si="6"/>
        <v>0</v>
      </c>
      <c r="CR27" s="262">
        <f t="shared" si="6"/>
        <v>0</v>
      </c>
      <c r="CS27" s="262">
        <f t="shared" si="6"/>
        <v>0</v>
      </c>
      <c r="CT27" s="262">
        <f t="shared" si="6"/>
        <v>0</v>
      </c>
      <c r="CU27" s="262">
        <f t="shared" si="6"/>
        <v>0</v>
      </c>
      <c r="CV27" s="262">
        <f t="shared" si="6"/>
        <v>0</v>
      </c>
      <c r="CW27" s="262">
        <f t="shared" si="6"/>
        <v>0</v>
      </c>
      <c r="CX27" s="262">
        <f t="shared" si="6"/>
        <v>0</v>
      </c>
      <c r="CY27">
        <f t="shared" si="7"/>
        <v>0</v>
      </c>
      <c r="CZ27">
        <f t="shared" si="8"/>
        <v>0</v>
      </c>
      <c r="DA27">
        <f t="shared" si="9"/>
        <v>0</v>
      </c>
    </row>
    <row r="28" spans="2:105" ht="12" customHeight="1" x14ac:dyDescent="0.3">
      <c r="B28" s="263"/>
      <c r="C28" s="269"/>
      <c r="D28" s="260"/>
      <c r="E28" s="270"/>
      <c r="F28" s="266"/>
      <c r="G28" s="261" t="str">
        <f t="shared" si="0"/>
        <v/>
      </c>
      <c r="H28" s="267" t="str">
        <f t="shared" si="10"/>
        <v/>
      </c>
      <c r="I28" s="267" t="str">
        <f t="shared" si="10"/>
        <v/>
      </c>
      <c r="J28" s="262">
        <f t="shared" ref="J28:Y40" si="11">IF(J$9&gt;=$H28,IF(J$9&lt;=$I28,1,0),0)</f>
        <v>0</v>
      </c>
      <c r="K28" s="262">
        <f t="shared" si="11"/>
        <v>0</v>
      </c>
      <c r="L28" s="262">
        <f t="shared" si="11"/>
        <v>0</v>
      </c>
      <c r="M28" s="262">
        <f t="shared" si="11"/>
        <v>0</v>
      </c>
      <c r="N28" s="262">
        <f t="shared" si="11"/>
        <v>0</v>
      </c>
      <c r="O28" s="262">
        <f t="shared" si="11"/>
        <v>0</v>
      </c>
      <c r="P28" s="262">
        <f t="shared" si="11"/>
        <v>0</v>
      </c>
      <c r="Q28" s="262">
        <f t="shared" si="11"/>
        <v>0</v>
      </c>
      <c r="R28" s="262">
        <f t="shared" si="11"/>
        <v>0</v>
      </c>
      <c r="S28" s="262">
        <f t="shared" si="11"/>
        <v>0</v>
      </c>
      <c r="T28" s="262">
        <f t="shared" si="11"/>
        <v>0</v>
      </c>
      <c r="U28" s="262">
        <f t="shared" si="11"/>
        <v>0</v>
      </c>
      <c r="V28" s="262">
        <f t="shared" si="11"/>
        <v>0</v>
      </c>
      <c r="W28" s="262">
        <f t="shared" si="11"/>
        <v>0</v>
      </c>
      <c r="X28" s="262">
        <f t="shared" si="11"/>
        <v>0</v>
      </c>
      <c r="Y28" s="262">
        <f t="shared" si="11"/>
        <v>0</v>
      </c>
      <c r="Z28" s="262">
        <f t="shared" ref="Z28:AO40" si="12">IF(Z$9&gt;=$H28,IF(Z$9&lt;=$I28,1,0),0)</f>
        <v>0</v>
      </c>
      <c r="AA28" s="262">
        <f t="shared" si="12"/>
        <v>0</v>
      </c>
      <c r="AB28" s="262">
        <f t="shared" si="12"/>
        <v>0</v>
      </c>
      <c r="AC28" s="262">
        <f t="shared" si="12"/>
        <v>0</v>
      </c>
      <c r="AD28" s="262">
        <f t="shared" si="12"/>
        <v>0</v>
      </c>
      <c r="AE28" s="262">
        <f t="shared" si="12"/>
        <v>0</v>
      </c>
      <c r="AF28" s="262">
        <f t="shared" si="12"/>
        <v>0</v>
      </c>
      <c r="AG28" s="262">
        <f t="shared" si="12"/>
        <v>0</v>
      </c>
      <c r="AH28" s="262">
        <f t="shared" si="12"/>
        <v>0</v>
      </c>
      <c r="AI28" s="262">
        <f t="shared" si="12"/>
        <v>0</v>
      </c>
      <c r="AJ28" s="262">
        <f t="shared" si="12"/>
        <v>0</v>
      </c>
      <c r="AK28" s="262">
        <f t="shared" si="12"/>
        <v>0</v>
      </c>
      <c r="AL28" s="262">
        <f t="shared" si="12"/>
        <v>0</v>
      </c>
      <c r="AM28" s="262">
        <f t="shared" si="12"/>
        <v>0</v>
      </c>
      <c r="AN28" s="262">
        <f t="shared" si="12"/>
        <v>0</v>
      </c>
      <c r="AO28" s="262">
        <f t="shared" si="12"/>
        <v>0</v>
      </c>
      <c r="AP28" s="262">
        <f t="shared" ref="AP28:BE40" si="13">IF(AP$9&gt;=$H28,IF(AP$9&lt;=$I28,1,0),0)</f>
        <v>0</v>
      </c>
      <c r="AQ28" s="262">
        <f t="shared" si="13"/>
        <v>0</v>
      </c>
      <c r="AR28" s="262">
        <f t="shared" si="13"/>
        <v>0</v>
      </c>
      <c r="AS28" s="262">
        <f t="shared" si="13"/>
        <v>0</v>
      </c>
      <c r="AT28" s="262">
        <f t="shared" si="13"/>
        <v>0</v>
      </c>
      <c r="AU28" s="262">
        <f t="shared" si="13"/>
        <v>0</v>
      </c>
      <c r="AV28" s="262">
        <f t="shared" si="13"/>
        <v>0</v>
      </c>
      <c r="AW28" s="262">
        <f t="shared" si="13"/>
        <v>0</v>
      </c>
      <c r="AX28" s="262">
        <f t="shared" si="13"/>
        <v>0</v>
      </c>
      <c r="AY28" s="262">
        <f t="shared" si="13"/>
        <v>0</v>
      </c>
      <c r="AZ28" s="262">
        <f t="shared" si="13"/>
        <v>0</v>
      </c>
      <c r="BA28" s="262">
        <f t="shared" si="13"/>
        <v>0</v>
      </c>
      <c r="BB28" s="262">
        <f t="shared" si="13"/>
        <v>0</v>
      </c>
      <c r="BC28" s="262">
        <f t="shared" si="13"/>
        <v>0</v>
      </c>
      <c r="BD28" s="262">
        <f t="shared" si="13"/>
        <v>0</v>
      </c>
      <c r="BE28" s="262">
        <f t="shared" si="13"/>
        <v>0</v>
      </c>
      <c r="BF28" s="262">
        <f t="shared" ref="BF28:BU40" si="14">IF(BF$9&gt;=$H28,IF(BF$9&lt;=$I28,1,0),0)</f>
        <v>0</v>
      </c>
      <c r="BG28" s="262">
        <f t="shared" si="14"/>
        <v>0</v>
      </c>
      <c r="BH28" s="262">
        <f t="shared" si="14"/>
        <v>0</v>
      </c>
      <c r="BI28" s="262">
        <f t="shared" si="14"/>
        <v>0</v>
      </c>
      <c r="BJ28" s="262">
        <f t="shared" si="14"/>
        <v>0</v>
      </c>
      <c r="BK28" s="262">
        <f t="shared" si="14"/>
        <v>0</v>
      </c>
      <c r="BL28" s="262">
        <f t="shared" si="14"/>
        <v>0</v>
      </c>
      <c r="BM28" s="262">
        <f t="shared" si="14"/>
        <v>0</v>
      </c>
      <c r="BN28" s="262">
        <f t="shared" si="14"/>
        <v>0</v>
      </c>
      <c r="BO28" s="262">
        <f t="shared" si="14"/>
        <v>0</v>
      </c>
      <c r="BP28" s="262">
        <f t="shared" si="14"/>
        <v>0</v>
      </c>
      <c r="BQ28" s="262">
        <f t="shared" si="14"/>
        <v>0</v>
      </c>
      <c r="BR28" s="262">
        <f t="shared" si="14"/>
        <v>0</v>
      </c>
      <c r="BS28" s="262">
        <f t="shared" si="14"/>
        <v>0</v>
      </c>
      <c r="BT28" s="262">
        <f t="shared" si="14"/>
        <v>0</v>
      </c>
      <c r="BU28" s="262">
        <f t="shared" si="14"/>
        <v>0</v>
      </c>
      <c r="BV28" s="262">
        <f t="shared" ref="BV28:CK40" si="15">IF(BV$9&gt;=$H28,IF(BV$9&lt;=$I28,1,0),0)</f>
        <v>0</v>
      </c>
      <c r="BW28" s="262">
        <f t="shared" si="15"/>
        <v>0</v>
      </c>
      <c r="BX28" s="262">
        <f t="shared" si="15"/>
        <v>0</v>
      </c>
      <c r="BY28" s="262">
        <f t="shared" si="15"/>
        <v>0</v>
      </c>
      <c r="BZ28" s="262">
        <f t="shared" si="15"/>
        <v>0</v>
      </c>
      <c r="CA28" s="262">
        <f t="shared" si="15"/>
        <v>0</v>
      </c>
      <c r="CB28" s="262">
        <f t="shared" si="15"/>
        <v>0</v>
      </c>
      <c r="CC28" s="262">
        <f t="shared" si="15"/>
        <v>0</v>
      </c>
      <c r="CD28" s="262">
        <f t="shared" si="15"/>
        <v>0</v>
      </c>
      <c r="CE28" s="262">
        <f t="shared" si="15"/>
        <v>0</v>
      </c>
      <c r="CF28" s="262">
        <f t="shared" si="15"/>
        <v>0</v>
      </c>
      <c r="CG28" s="262">
        <f t="shared" si="15"/>
        <v>0</v>
      </c>
      <c r="CH28" s="262">
        <f t="shared" si="15"/>
        <v>0</v>
      </c>
      <c r="CI28" s="262">
        <f t="shared" si="15"/>
        <v>0</v>
      </c>
      <c r="CJ28" s="262">
        <f t="shared" si="15"/>
        <v>0</v>
      </c>
      <c r="CK28" s="262">
        <f t="shared" si="15"/>
        <v>0</v>
      </c>
      <c r="CL28" s="262">
        <f t="shared" ref="CK28:CX40" si="16">IF(CL$9&gt;=$H28,IF(CL$9&lt;=$I28,1,0),0)</f>
        <v>0</v>
      </c>
      <c r="CM28" s="262">
        <f t="shared" si="16"/>
        <v>0</v>
      </c>
      <c r="CN28" s="262">
        <f t="shared" si="16"/>
        <v>0</v>
      </c>
      <c r="CO28" s="262">
        <f t="shared" si="16"/>
        <v>0</v>
      </c>
      <c r="CP28" s="262">
        <f t="shared" si="16"/>
        <v>0</v>
      </c>
      <c r="CQ28" s="262">
        <f t="shared" si="16"/>
        <v>0</v>
      </c>
      <c r="CR28" s="262">
        <f t="shared" si="16"/>
        <v>0</v>
      </c>
      <c r="CS28" s="262">
        <f t="shared" si="16"/>
        <v>0</v>
      </c>
      <c r="CT28" s="262">
        <f t="shared" si="16"/>
        <v>0</v>
      </c>
      <c r="CU28" s="262">
        <f t="shared" si="16"/>
        <v>0</v>
      </c>
      <c r="CV28" s="262">
        <f t="shared" si="16"/>
        <v>0</v>
      </c>
      <c r="CW28" s="262">
        <f t="shared" si="16"/>
        <v>0</v>
      </c>
      <c r="CX28" s="262">
        <f t="shared" si="16"/>
        <v>0</v>
      </c>
      <c r="CY28">
        <f t="shared" si="7"/>
        <v>0</v>
      </c>
      <c r="CZ28">
        <f t="shared" si="8"/>
        <v>0</v>
      </c>
      <c r="DA28">
        <f t="shared" si="9"/>
        <v>0</v>
      </c>
    </row>
    <row r="29" spans="2:105" ht="12" customHeight="1" x14ac:dyDescent="0.3">
      <c r="B29" s="259"/>
      <c r="C29" s="269"/>
      <c r="D29" s="260"/>
      <c r="E29" s="270"/>
      <c r="F29" s="266"/>
      <c r="G29" s="261" t="str">
        <f t="shared" si="0"/>
        <v/>
      </c>
      <c r="H29" s="267" t="str">
        <f t="shared" si="10"/>
        <v/>
      </c>
      <c r="I29" s="267" t="str">
        <f t="shared" si="10"/>
        <v/>
      </c>
      <c r="J29" s="262">
        <f t="shared" si="11"/>
        <v>0</v>
      </c>
      <c r="K29" s="262">
        <f t="shared" si="11"/>
        <v>0</v>
      </c>
      <c r="L29" s="262">
        <f t="shared" si="11"/>
        <v>0</v>
      </c>
      <c r="M29" s="262">
        <f t="shared" si="11"/>
        <v>0</v>
      </c>
      <c r="N29" s="262">
        <f t="shared" si="11"/>
        <v>0</v>
      </c>
      <c r="O29" s="262">
        <f t="shared" si="11"/>
        <v>0</v>
      </c>
      <c r="P29" s="262">
        <f t="shared" si="11"/>
        <v>0</v>
      </c>
      <c r="Q29" s="262">
        <f t="shared" si="11"/>
        <v>0</v>
      </c>
      <c r="R29" s="262">
        <f t="shared" si="11"/>
        <v>0</v>
      </c>
      <c r="S29" s="262">
        <f t="shared" si="11"/>
        <v>0</v>
      </c>
      <c r="T29" s="262">
        <f t="shared" si="11"/>
        <v>0</v>
      </c>
      <c r="U29" s="262">
        <f t="shared" si="11"/>
        <v>0</v>
      </c>
      <c r="V29" s="262">
        <f t="shared" si="11"/>
        <v>0</v>
      </c>
      <c r="W29" s="262">
        <f t="shared" si="11"/>
        <v>0</v>
      </c>
      <c r="X29" s="262">
        <f t="shared" si="11"/>
        <v>0</v>
      </c>
      <c r="Y29" s="262">
        <f t="shared" si="11"/>
        <v>0</v>
      </c>
      <c r="Z29" s="262">
        <f t="shared" si="12"/>
        <v>0</v>
      </c>
      <c r="AA29" s="262">
        <f t="shared" si="12"/>
        <v>0</v>
      </c>
      <c r="AB29" s="262">
        <f t="shared" si="12"/>
        <v>0</v>
      </c>
      <c r="AC29" s="262">
        <f t="shared" si="12"/>
        <v>0</v>
      </c>
      <c r="AD29" s="262">
        <f t="shared" si="12"/>
        <v>0</v>
      </c>
      <c r="AE29" s="262">
        <f t="shared" si="12"/>
        <v>0</v>
      </c>
      <c r="AF29" s="262">
        <f t="shared" si="12"/>
        <v>0</v>
      </c>
      <c r="AG29" s="262">
        <f t="shared" si="12"/>
        <v>0</v>
      </c>
      <c r="AH29" s="262">
        <f t="shared" si="12"/>
        <v>0</v>
      </c>
      <c r="AI29" s="262">
        <f t="shared" si="12"/>
        <v>0</v>
      </c>
      <c r="AJ29" s="262">
        <f t="shared" si="12"/>
        <v>0</v>
      </c>
      <c r="AK29" s="262">
        <f t="shared" si="12"/>
        <v>0</v>
      </c>
      <c r="AL29" s="262">
        <f t="shared" si="12"/>
        <v>0</v>
      </c>
      <c r="AM29" s="262">
        <f t="shared" si="12"/>
        <v>0</v>
      </c>
      <c r="AN29" s="262">
        <f t="shared" si="12"/>
        <v>0</v>
      </c>
      <c r="AO29" s="262">
        <f t="shared" si="12"/>
        <v>0</v>
      </c>
      <c r="AP29" s="262">
        <f t="shared" si="13"/>
        <v>0</v>
      </c>
      <c r="AQ29" s="262">
        <f t="shared" si="13"/>
        <v>0</v>
      </c>
      <c r="AR29" s="262">
        <f t="shared" si="13"/>
        <v>0</v>
      </c>
      <c r="AS29" s="262">
        <f t="shared" si="13"/>
        <v>0</v>
      </c>
      <c r="AT29" s="262">
        <f t="shared" si="13"/>
        <v>0</v>
      </c>
      <c r="AU29" s="262">
        <f t="shared" si="13"/>
        <v>0</v>
      </c>
      <c r="AV29" s="262">
        <f t="shared" si="13"/>
        <v>0</v>
      </c>
      <c r="AW29" s="262">
        <f t="shared" si="13"/>
        <v>0</v>
      </c>
      <c r="AX29" s="262">
        <f t="shared" si="13"/>
        <v>0</v>
      </c>
      <c r="AY29" s="262">
        <f t="shared" si="13"/>
        <v>0</v>
      </c>
      <c r="AZ29" s="262">
        <f t="shared" si="13"/>
        <v>0</v>
      </c>
      <c r="BA29" s="262">
        <f t="shared" si="13"/>
        <v>0</v>
      </c>
      <c r="BB29" s="262">
        <f t="shared" si="13"/>
        <v>0</v>
      </c>
      <c r="BC29" s="262">
        <f t="shared" si="13"/>
        <v>0</v>
      </c>
      <c r="BD29" s="262">
        <f t="shared" si="13"/>
        <v>0</v>
      </c>
      <c r="BE29" s="262">
        <f t="shared" si="13"/>
        <v>0</v>
      </c>
      <c r="BF29" s="262">
        <f t="shared" si="14"/>
        <v>0</v>
      </c>
      <c r="BG29" s="262">
        <f t="shared" si="14"/>
        <v>0</v>
      </c>
      <c r="BH29" s="262">
        <f t="shared" si="14"/>
        <v>0</v>
      </c>
      <c r="BI29" s="262">
        <f t="shared" si="14"/>
        <v>0</v>
      </c>
      <c r="BJ29" s="262">
        <f t="shared" si="14"/>
        <v>0</v>
      </c>
      <c r="BK29" s="262">
        <f t="shared" si="14"/>
        <v>0</v>
      </c>
      <c r="BL29" s="262">
        <f t="shared" si="14"/>
        <v>0</v>
      </c>
      <c r="BM29" s="262">
        <f t="shared" si="14"/>
        <v>0</v>
      </c>
      <c r="BN29" s="262">
        <f t="shared" si="14"/>
        <v>0</v>
      </c>
      <c r="BO29" s="262">
        <f t="shared" si="14"/>
        <v>0</v>
      </c>
      <c r="BP29" s="262">
        <f t="shared" si="14"/>
        <v>0</v>
      </c>
      <c r="BQ29" s="262">
        <f t="shared" si="14"/>
        <v>0</v>
      </c>
      <c r="BR29" s="262">
        <f t="shared" si="14"/>
        <v>0</v>
      </c>
      <c r="BS29" s="262">
        <f t="shared" si="14"/>
        <v>0</v>
      </c>
      <c r="BT29" s="262">
        <f t="shared" si="14"/>
        <v>0</v>
      </c>
      <c r="BU29" s="262">
        <f t="shared" si="14"/>
        <v>0</v>
      </c>
      <c r="BV29" s="262">
        <f t="shared" si="15"/>
        <v>0</v>
      </c>
      <c r="BW29" s="262">
        <f t="shared" si="15"/>
        <v>0</v>
      </c>
      <c r="BX29" s="262">
        <f t="shared" si="15"/>
        <v>0</v>
      </c>
      <c r="BY29" s="262">
        <f t="shared" si="15"/>
        <v>0</v>
      </c>
      <c r="BZ29" s="262">
        <f t="shared" si="15"/>
        <v>0</v>
      </c>
      <c r="CA29" s="262">
        <f t="shared" si="15"/>
        <v>0</v>
      </c>
      <c r="CB29" s="262">
        <f t="shared" si="15"/>
        <v>0</v>
      </c>
      <c r="CC29" s="262">
        <f t="shared" si="15"/>
        <v>0</v>
      </c>
      <c r="CD29" s="262">
        <f t="shared" si="15"/>
        <v>0</v>
      </c>
      <c r="CE29" s="262">
        <f t="shared" si="15"/>
        <v>0</v>
      </c>
      <c r="CF29" s="262">
        <f t="shared" si="15"/>
        <v>0</v>
      </c>
      <c r="CG29" s="262">
        <f t="shared" si="15"/>
        <v>0</v>
      </c>
      <c r="CH29" s="262">
        <f t="shared" si="15"/>
        <v>0</v>
      </c>
      <c r="CI29" s="262">
        <f t="shared" si="15"/>
        <v>0</v>
      </c>
      <c r="CJ29" s="262">
        <f t="shared" si="15"/>
        <v>0</v>
      </c>
      <c r="CK29" s="262">
        <f t="shared" si="16"/>
        <v>0</v>
      </c>
      <c r="CL29" s="262">
        <f t="shared" si="16"/>
        <v>0</v>
      </c>
      <c r="CM29" s="262">
        <f t="shared" si="16"/>
        <v>0</v>
      </c>
      <c r="CN29" s="262">
        <f t="shared" si="16"/>
        <v>0</v>
      </c>
      <c r="CO29" s="262">
        <f t="shared" si="16"/>
        <v>0</v>
      </c>
      <c r="CP29" s="262">
        <f t="shared" si="16"/>
        <v>0</v>
      </c>
      <c r="CQ29" s="262">
        <f t="shared" si="16"/>
        <v>0</v>
      </c>
      <c r="CR29" s="262">
        <f t="shared" si="16"/>
        <v>0</v>
      </c>
      <c r="CS29" s="262">
        <f t="shared" si="16"/>
        <v>0</v>
      </c>
      <c r="CT29" s="262">
        <f t="shared" si="16"/>
        <v>0</v>
      </c>
      <c r="CU29" s="262">
        <f t="shared" si="16"/>
        <v>0</v>
      </c>
      <c r="CV29" s="262">
        <f t="shared" si="16"/>
        <v>0</v>
      </c>
      <c r="CW29" s="262">
        <f t="shared" si="16"/>
        <v>0</v>
      </c>
      <c r="CX29" s="262">
        <f t="shared" si="16"/>
        <v>0</v>
      </c>
      <c r="CY29">
        <f t="shared" si="7"/>
        <v>0</v>
      </c>
      <c r="CZ29">
        <f t="shared" si="8"/>
        <v>0</v>
      </c>
      <c r="DA29">
        <f t="shared" si="9"/>
        <v>0</v>
      </c>
    </row>
    <row r="30" spans="2:105" ht="12" customHeight="1" x14ac:dyDescent="0.3">
      <c r="B30" s="263"/>
      <c r="C30" s="269"/>
      <c r="D30" s="260"/>
      <c r="E30" s="270"/>
      <c r="F30" s="266"/>
      <c r="G30" s="261" t="str">
        <f t="shared" si="0"/>
        <v/>
      </c>
      <c r="H30" s="267" t="str">
        <f t="shared" si="10"/>
        <v/>
      </c>
      <c r="I30" s="267" t="str">
        <f t="shared" si="10"/>
        <v/>
      </c>
      <c r="J30" s="262">
        <f t="shared" si="11"/>
        <v>0</v>
      </c>
      <c r="K30" s="262">
        <f t="shared" si="11"/>
        <v>0</v>
      </c>
      <c r="L30" s="262">
        <f t="shared" si="11"/>
        <v>0</v>
      </c>
      <c r="M30" s="262">
        <f t="shared" si="11"/>
        <v>0</v>
      </c>
      <c r="N30" s="262">
        <f t="shared" si="11"/>
        <v>0</v>
      </c>
      <c r="O30" s="262">
        <f t="shared" si="11"/>
        <v>0</v>
      </c>
      <c r="P30" s="262">
        <f t="shared" si="11"/>
        <v>0</v>
      </c>
      <c r="Q30" s="262">
        <f t="shared" si="11"/>
        <v>0</v>
      </c>
      <c r="R30" s="262">
        <f t="shared" si="11"/>
        <v>0</v>
      </c>
      <c r="S30" s="262">
        <f t="shared" si="11"/>
        <v>0</v>
      </c>
      <c r="T30" s="262">
        <f t="shared" si="11"/>
        <v>0</v>
      </c>
      <c r="U30" s="262">
        <f t="shared" si="11"/>
        <v>0</v>
      </c>
      <c r="V30" s="262">
        <f t="shared" si="11"/>
        <v>0</v>
      </c>
      <c r="W30" s="262">
        <f t="shared" si="11"/>
        <v>0</v>
      </c>
      <c r="X30" s="262">
        <f t="shared" si="11"/>
        <v>0</v>
      </c>
      <c r="Y30" s="262">
        <f t="shared" si="11"/>
        <v>0</v>
      </c>
      <c r="Z30" s="262">
        <f t="shared" si="12"/>
        <v>0</v>
      </c>
      <c r="AA30" s="262">
        <f t="shared" si="12"/>
        <v>0</v>
      </c>
      <c r="AB30" s="262">
        <f t="shared" si="12"/>
        <v>0</v>
      </c>
      <c r="AC30" s="262">
        <f t="shared" si="12"/>
        <v>0</v>
      </c>
      <c r="AD30" s="262">
        <f t="shared" si="12"/>
        <v>0</v>
      </c>
      <c r="AE30" s="262">
        <f t="shared" si="12"/>
        <v>0</v>
      </c>
      <c r="AF30" s="262">
        <f t="shared" si="12"/>
        <v>0</v>
      </c>
      <c r="AG30" s="262">
        <f t="shared" si="12"/>
        <v>0</v>
      </c>
      <c r="AH30" s="262">
        <f t="shared" si="12"/>
        <v>0</v>
      </c>
      <c r="AI30" s="262">
        <f t="shared" si="12"/>
        <v>0</v>
      </c>
      <c r="AJ30" s="262">
        <f t="shared" si="12"/>
        <v>0</v>
      </c>
      <c r="AK30" s="262">
        <f t="shared" si="12"/>
        <v>0</v>
      </c>
      <c r="AL30" s="262">
        <f t="shared" si="12"/>
        <v>0</v>
      </c>
      <c r="AM30" s="262">
        <f t="shared" si="12"/>
        <v>0</v>
      </c>
      <c r="AN30" s="262">
        <f t="shared" si="12"/>
        <v>0</v>
      </c>
      <c r="AO30" s="262">
        <f t="shared" si="12"/>
        <v>0</v>
      </c>
      <c r="AP30" s="262">
        <f t="shared" si="13"/>
        <v>0</v>
      </c>
      <c r="AQ30" s="262">
        <f t="shared" si="13"/>
        <v>0</v>
      </c>
      <c r="AR30" s="262">
        <f t="shared" si="13"/>
        <v>0</v>
      </c>
      <c r="AS30" s="262">
        <f t="shared" si="13"/>
        <v>0</v>
      </c>
      <c r="AT30" s="262">
        <f t="shared" si="13"/>
        <v>0</v>
      </c>
      <c r="AU30" s="262">
        <f t="shared" si="13"/>
        <v>0</v>
      </c>
      <c r="AV30" s="262">
        <f t="shared" si="13"/>
        <v>0</v>
      </c>
      <c r="AW30" s="262">
        <f t="shared" si="13"/>
        <v>0</v>
      </c>
      <c r="AX30" s="262">
        <f t="shared" si="13"/>
        <v>0</v>
      </c>
      <c r="AY30" s="262">
        <f t="shared" si="13"/>
        <v>0</v>
      </c>
      <c r="AZ30" s="262">
        <f t="shared" si="13"/>
        <v>0</v>
      </c>
      <c r="BA30" s="262">
        <f t="shared" si="13"/>
        <v>0</v>
      </c>
      <c r="BB30" s="262">
        <f t="shared" si="13"/>
        <v>0</v>
      </c>
      <c r="BC30" s="262">
        <f t="shared" si="13"/>
        <v>0</v>
      </c>
      <c r="BD30" s="262">
        <f t="shared" si="13"/>
        <v>0</v>
      </c>
      <c r="BE30" s="262">
        <f t="shared" si="13"/>
        <v>0</v>
      </c>
      <c r="BF30" s="262">
        <f t="shared" si="14"/>
        <v>0</v>
      </c>
      <c r="BG30" s="262">
        <f t="shared" si="14"/>
        <v>0</v>
      </c>
      <c r="BH30" s="262">
        <f t="shared" si="14"/>
        <v>0</v>
      </c>
      <c r="BI30" s="262">
        <f t="shared" si="14"/>
        <v>0</v>
      </c>
      <c r="BJ30" s="262">
        <f t="shared" si="14"/>
        <v>0</v>
      </c>
      <c r="BK30" s="262">
        <f t="shared" si="14"/>
        <v>0</v>
      </c>
      <c r="BL30" s="262">
        <f t="shared" si="14"/>
        <v>0</v>
      </c>
      <c r="BM30" s="262">
        <f t="shared" si="14"/>
        <v>0</v>
      </c>
      <c r="BN30" s="262">
        <f t="shared" si="14"/>
        <v>0</v>
      </c>
      <c r="BO30" s="262">
        <f t="shared" si="14"/>
        <v>0</v>
      </c>
      <c r="BP30" s="262">
        <f t="shared" si="14"/>
        <v>0</v>
      </c>
      <c r="BQ30" s="262">
        <f t="shared" si="14"/>
        <v>0</v>
      </c>
      <c r="BR30" s="262">
        <f t="shared" si="14"/>
        <v>0</v>
      </c>
      <c r="BS30" s="262">
        <f t="shared" si="14"/>
        <v>0</v>
      </c>
      <c r="BT30" s="262">
        <f t="shared" si="14"/>
        <v>0</v>
      </c>
      <c r="BU30" s="262">
        <f t="shared" si="14"/>
        <v>0</v>
      </c>
      <c r="BV30" s="262">
        <f t="shared" si="15"/>
        <v>0</v>
      </c>
      <c r="BW30" s="262">
        <f t="shared" si="15"/>
        <v>0</v>
      </c>
      <c r="BX30" s="262">
        <f t="shared" si="15"/>
        <v>0</v>
      </c>
      <c r="BY30" s="262">
        <f t="shared" si="15"/>
        <v>0</v>
      </c>
      <c r="BZ30" s="262">
        <f t="shared" si="15"/>
        <v>0</v>
      </c>
      <c r="CA30" s="262">
        <f t="shared" si="15"/>
        <v>0</v>
      </c>
      <c r="CB30" s="262">
        <f t="shared" si="15"/>
        <v>0</v>
      </c>
      <c r="CC30" s="262">
        <f t="shared" si="15"/>
        <v>0</v>
      </c>
      <c r="CD30" s="262">
        <f t="shared" si="15"/>
        <v>0</v>
      </c>
      <c r="CE30" s="262">
        <f t="shared" si="15"/>
        <v>0</v>
      </c>
      <c r="CF30" s="262">
        <f t="shared" si="15"/>
        <v>0</v>
      </c>
      <c r="CG30" s="262">
        <f t="shared" si="15"/>
        <v>0</v>
      </c>
      <c r="CH30" s="262">
        <f t="shared" si="15"/>
        <v>0</v>
      </c>
      <c r="CI30" s="262">
        <f t="shared" si="15"/>
        <v>0</v>
      </c>
      <c r="CJ30" s="262">
        <f t="shared" si="15"/>
        <v>0</v>
      </c>
      <c r="CK30" s="262">
        <f t="shared" si="16"/>
        <v>0</v>
      </c>
      <c r="CL30" s="262">
        <f t="shared" si="16"/>
        <v>0</v>
      </c>
      <c r="CM30" s="262">
        <f t="shared" si="16"/>
        <v>0</v>
      </c>
      <c r="CN30" s="262">
        <f t="shared" si="16"/>
        <v>0</v>
      </c>
      <c r="CO30" s="262">
        <f t="shared" si="16"/>
        <v>0</v>
      </c>
      <c r="CP30" s="262">
        <f t="shared" si="16"/>
        <v>0</v>
      </c>
      <c r="CQ30" s="262">
        <f t="shared" si="16"/>
        <v>0</v>
      </c>
      <c r="CR30" s="262">
        <f t="shared" si="16"/>
        <v>0</v>
      </c>
      <c r="CS30" s="262">
        <f t="shared" si="16"/>
        <v>0</v>
      </c>
      <c r="CT30" s="262">
        <f t="shared" si="16"/>
        <v>0</v>
      </c>
      <c r="CU30" s="262">
        <f t="shared" si="16"/>
        <v>0</v>
      </c>
      <c r="CV30" s="262">
        <f t="shared" si="16"/>
        <v>0</v>
      </c>
      <c r="CW30" s="262">
        <f t="shared" si="16"/>
        <v>0</v>
      </c>
      <c r="CX30" s="262">
        <f t="shared" si="16"/>
        <v>0</v>
      </c>
      <c r="CY30">
        <f t="shared" si="7"/>
        <v>0</v>
      </c>
      <c r="CZ30">
        <f t="shared" si="8"/>
        <v>0</v>
      </c>
      <c r="DA30">
        <f t="shared" si="9"/>
        <v>0</v>
      </c>
    </row>
    <row r="31" spans="2:105" ht="12" customHeight="1" x14ac:dyDescent="0.3">
      <c r="B31" s="263"/>
      <c r="C31" s="269"/>
      <c r="D31" s="260"/>
      <c r="E31" s="270"/>
      <c r="F31" s="266"/>
      <c r="G31" s="261" t="str">
        <f t="shared" si="0"/>
        <v/>
      </c>
      <c r="H31" s="267" t="str">
        <f t="shared" si="10"/>
        <v/>
      </c>
      <c r="I31" s="267" t="str">
        <f t="shared" si="10"/>
        <v/>
      </c>
      <c r="J31" s="262">
        <f t="shared" si="11"/>
        <v>0</v>
      </c>
      <c r="K31" s="262">
        <f t="shared" si="11"/>
        <v>0</v>
      </c>
      <c r="L31" s="262">
        <f t="shared" si="11"/>
        <v>0</v>
      </c>
      <c r="M31" s="262">
        <f t="shared" si="11"/>
        <v>0</v>
      </c>
      <c r="N31" s="262">
        <f t="shared" si="11"/>
        <v>0</v>
      </c>
      <c r="O31" s="262">
        <f t="shared" si="11"/>
        <v>0</v>
      </c>
      <c r="P31" s="262">
        <f t="shared" si="11"/>
        <v>0</v>
      </c>
      <c r="Q31" s="262">
        <f t="shared" si="11"/>
        <v>0</v>
      </c>
      <c r="R31" s="262">
        <f t="shared" si="11"/>
        <v>0</v>
      </c>
      <c r="S31" s="262">
        <f t="shared" si="11"/>
        <v>0</v>
      </c>
      <c r="T31" s="262">
        <f t="shared" si="11"/>
        <v>0</v>
      </c>
      <c r="U31" s="262">
        <f t="shared" si="11"/>
        <v>0</v>
      </c>
      <c r="V31" s="262">
        <f t="shared" si="11"/>
        <v>0</v>
      </c>
      <c r="W31" s="262">
        <f t="shared" si="11"/>
        <v>0</v>
      </c>
      <c r="X31" s="262">
        <f t="shared" si="11"/>
        <v>0</v>
      </c>
      <c r="Y31" s="262">
        <f t="shared" si="11"/>
        <v>0</v>
      </c>
      <c r="Z31" s="262">
        <f t="shared" si="12"/>
        <v>0</v>
      </c>
      <c r="AA31" s="262">
        <f t="shared" si="12"/>
        <v>0</v>
      </c>
      <c r="AB31" s="262">
        <f t="shared" si="12"/>
        <v>0</v>
      </c>
      <c r="AC31" s="262">
        <f t="shared" si="12"/>
        <v>0</v>
      </c>
      <c r="AD31" s="262">
        <f t="shared" si="12"/>
        <v>0</v>
      </c>
      <c r="AE31" s="262">
        <f t="shared" si="12"/>
        <v>0</v>
      </c>
      <c r="AF31" s="262">
        <f t="shared" si="12"/>
        <v>0</v>
      </c>
      <c r="AG31" s="262">
        <f t="shared" si="12"/>
        <v>0</v>
      </c>
      <c r="AH31" s="262">
        <f t="shared" si="12"/>
        <v>0</v>
      </c>
      <c r="AI31" s="262">
        <f t="shared" si="12"/>
        <v>0</v>
      </c>
      <c r="AJ31" s="262">
        <f t="shared" si="12"/>
        <v>0</v>
      </c>
      <c r="AK31" s="262">
        <f t="shared" si="12"/>
        <v>0</v>
      </c>
      <c r="AL31" s="262">
        <f t="shared" si="12"/>
        <v>0</v>
      </c>
      <c r="AM31" s="262">
        <f t="shared" si="12"/>
        <v>0</v>
      </c>
      <c r="AN31" s="262">
        <f t="shared" si="12"/>
        <v>0</v>
      </c>
      <c r="AO31" s="262">
        <f t="shared" si="12"/>
        <v>0</v>
      </c>
      <c r="AP31" s="262">
        <f t="shared" si="13"/>
        <v>0</v>
      </c>
      <c r="AQ31" s="262">
        <f t="shared" si="13"/>
        <v>0</v>
      </c>
      <c r="AR31" s="262">
        <f t="shared" si="13"/>
        <v>0</v>
      </c>
      <c r="AS31" s="262">
        <f t="shared" si="13"/>
        <v>0</v>
      </c>
      <c r="AT31" s="262">
        <f t="shared" si="13"/>
        <v>0</v>
      </c>
      <c r="AU31" s="262">
        <f t="shared" si="13"/>
        <v>0</v>
      </c>
      <c r="AV31" s="262">
        <f t="shared" si="13"/>
        <v>0</v>
      </c>
      <c r="AW31" s="262">
        <f t="shared" si="13"/>
        <v>0</v>
      </c>
      <c r="AX31" s="262">
        <f t="shared" si="13"/>
        <v>0</v>
      </c>
      <c r="AY31" s="262">
        <f t="shared" si="13"/>
        <v>0</v>
      </c>
      <c r="AZ31" s="262">
        <f t="shared" si="13"/>
        <v>0</v>
      </c>
      <c r="BA31" s="262">
        <f t="shared" si="13"/>
        <v>0</v>
      </c>
      <c r="BB31" s="262">
        <f t="shared" si="13"/>
        <v>0</v>
      </c>
      <c r="BC31" s="262">
        <f t="shared" si="13"/>
        <v>0</v>
      </c>
      <c r="BD31" s="262">
        <f t="shared" si="13"/>
        <v>0</v>
      </c>
      <c r="BE31" s="262">
        <f t="shared" si="13"/>
        <v>0</v>
      </c>
      <c r="BF31" s="262">
        <f t="shared" si="14"/>
        <v>0</v>
      </c>
      <c r="BG31" s="262">
        <f t="shared" si="14"/>
        <v>0</v>
      </c>
      <c r="BH31" s="262">
        <f t="shared" si="14"/>
        <v>0</v>
      </c>
      <c r="BI31" s="262">
        <f t="shared" si="14"/>
        <v>0</v>
      </c>
      <c r="BJ31" s="262">
        <f t="shared" si="14"/>
        <v>0</v>
      </c>
      <c r="BK31" s="262">
        <f t="shared" si="14"/>
        <v>0</v>
      </c>
      <c r="BL31" s="262">
        <f t="shared" si="14"/>
        <v>0</v>
      </c>
      <c r="BM31" s="262">
        <f t="shared" si="14"/>
        <v>0</v>
      </c>
      <c r="BN31" s="262">
        <f t="shared" si="14"/>
        <v>0</v>
      </c>
      <c r="BO31" s="262">
        <f t="shared" si="14"/>
        <v>0</v>
      </c>
      <c r="BP31" s="262">
        <f t="shared" si="14"/>
        <v>0</v>
      </c>
      <c r="BQ31" s="262">
        <f t="shared" si="14"/>
        <v>0</v>
      </c>
      <c r="BR31" s="262">
        <f t="shared" si="14"/>
        <v>0</v>
      </c>
      <c r="BS31" s="262">
        <f t="shared" si="14"/>
        <v>0</v>
      </c>
      <c r="BT31" s="262">
        <f t="shared" si="14"/>
        <v>0</v>
      </c>
      <c r="BU31" s="262">
        <f t="shared" si="14"/>
        <v>0</v>
      </c>
      <c r="BV31" s="262">
        <f t="shared" si="15"/>
        <v>0</v>
      </c>
      <c r="BW31" s="262">
        <f t="shared" si="15"/>
        <v>0</v>
      </c>
      <c r="BX31" s="262">
        <f t="shared" si="15"/>
        <v>0</v>
      </c>
      <c r="BY31" s="262">
        <f t="shared" si="15"/>
        <v>0</v>
      </c>
      <c r="BZ31" s="262">
        <f t="shared" si="15"/>
        <v>0</v>
      </c>
      <c r="CA31" s="262">
        <f t="shared" si="15"/>
        <v>0</v>
      </c>
      <c r="CB31" s="262">
        <f t="shared" si="15"/>
        <v>0</v>
      </c>
      <c r="CC31" s="262">
        <f t="shared" si="15"/>
        <v>0</v>
      </c>
      <c r="CD31" s="262">
        <f t="shared" si="15"/>
        <v>0</v>
      </c>
      <c r="CE31" s="262">
        <f t="shared" si="15"/>
        <v>0</v>
      </c>
      <c r="CF31" s="262">
        <f t="shared" si="15"/>
        <v>0</v>
      </c>
      <c r="CG31" s="262">
        <f t="shared" si="15"/>
        <v>0</v>
      </c>
      <c r="CH31" s="262">
        <f t="shared" si="15"/>
        <v>0</v>
      </c>
      <c r="CI31" s="262">
        <f t="shared" si="15"/>
        <v>0</v>
      </c>
      <c r="CJ31" s="262">
        <f t="shared" si="15"/>
        <v>0</v>
      </c>
      <c r="CK31" s="262">
        <f t="shared" si="16"/>
        <v>0</v>
      </c>
      <c r="CL31" s="262">
        <f t="shared" si="16"/>
        <v>0</v>
      </c>
      <c r="CM31" s="262">
        <f t="shared" si="16"/>
        <v>0</v>
      </c>
      <c r="CN31" s="262">
        <f t="shared" si="16"/>
        <v>0</v>
      </c>
      <c r="CO31" s="262">
        <f t="shared" si="16"/>
        <v>0</v>
      </c>
      <c r="CP31" s="262">
        <f t="shared" si="16"/>
        <v>0</v>
      </c>
      <c r="CQ31" s="262">
        <f t="shared" si="16"/>
        <v>0</v>
      </c>
      <c r="CR31" s="262">
        <f t="shared" si="16"/>
        <v>0</v>
      </c>
      <c r="CS31" s="262">
        <f t="shared" si="16"/>
        <v>0</v>
      </c>
      <c r="CT31" s="262">
        <f t="shared" si="16"/>
        <v>0</v>
      </c>
      <c r="CU31" s="262">
        <f t="shared" si="16"/>
        <v>0</v>
      </c>
      <c r="CV31" s="262">
        <f t="shared" si="16"/>
        <v>0</v>
      </c>
      <c r="CW31" s="262">
        <f t="shared" si="16"/>
        <v>0</v>
      </c>
      <c r="CX31" s="262">
        <f t="shared" si="16"/>
        <v>0</v>
      </c>
      <c r="CY31">
        <f t="shared" si="7"/>
        <v>0</v>
      </c>
      <c r="CZ31">
        <f t="shared" si="8"/>
        <v>0</v>
      </c>
      <c r="DA31">
        <f t="shared" si="9"/>
        <v>0</v>
      </c>
    </row>
    <row r="32" spans="2:105" ht="12" customHeight="1" x14ac:dyDescent="0.3">
      <c r="B32" s="263"/>
      <c r="C32" s="269"/>
      <c r="D32" s="260"/>
      <c r="E32" s="270"/>
      <c r="F32" s="266"/>
      <c r="G32" s="261" t="str">
        <f t="shared" si="0"/>
        <v/>
      </c>
      <c r="H32" s="267" t="str">
        <f t="shared" si="10"/>
        <v/>
      </c>
      <c r="I32" s="267" t="str">
        <f t="shared" si="10"/>
        <v/>
      </c>
      <c r="J32" s="262">
        <f t="shared" si="11"/>
        <v>0</v>
      </c>
      <c r="K32" s="262">
        <f t="shared" si="11"/>
        <v>0</v>
      </c>
      <c r="L32" s="262">
        <f t="shared" si="11"/>
        <v>0</v>
      </c>
      <c r="M32" s="262">
        <f t="shared" si="11"/>
        <v>0</v>
      </c>
      <c r="N32" s="262">
        <f t="shared" si="11"/>
        <v>0</v>
      </c>
      <c r="O32" s="262">
        <f t="shared" si="11"/>
        <v>0</v>
      </c>
      <c r="P32" s="262">
        <f t="shared" si="11"/>
        <v>0</v>
      </c>
      <c r="Q32" s="262">
        <f t="shared" si="11"/>
        <v>0</v>
      </c>
      <c r="R32" s="262">
        <f t="shared" si="11"/>
        <v>0</v>
      </c>
      <c r="S32" s="262">
        <f t="shared" si="11"/>
        <v>0</v>
      </c>
      <c r="T32" s="262">
        <f t="shared" si="11"/>
        <v>0</v>
      </c>
      <c r="U32" s="262">
        <f t="shared" si="11"/>
        <v>0</v>
      </c>
      <c r="V32" s="262">
        <f t="shared" si="11"/>
        <v>0</v>
      </c>
      <c r="W32" s="262">
        <f t="shared" si="11"/>
        <v>0</v>
      </c>
      <c r="X32" s="262">
        <f t="shared" si="11"/>
        <v>0</v>
      </c>
      <c r="Y32" s="262">
        <f t="shared" si="11"/>
        <v>0</v>
      </c>
      <c r="Z32" s="262">
        <f t="shared" si="12"/>
        <v>0</v>
      </c>
      <c r="AA32" s="262">
        <f t="shared" si="12"/>
        <v>0</v>
      </c>
      <c r="AB32" s="262">
        <f t="shared" si="12"/>
        <v>0</v>
      </c>
      <c r="AC32" s="262">
        <f t="shared" si="12"/>
        <v>0</v>
      </c>
      <c r="AD32" s="262">
        <f t="shared" si="12"/>
        <v>0</v>
      </c>
      <c r="AE32" s="262">
        <f t="shared" si="12"/>
        <v>0</v>
      </c>
      <c r="AF32" s="262">
        <f t="shared" si="12"/>
        <v>0</v>
      </c>
      <c r="AG32" s="262">
        <f t="shared" si="12"/>
        <v>0</v>
      </c>
      <c r="AH32" s="262">
        <f t="shared" si="12"/>
        <v>0</v>
      </c>
      <c r="AI32" s="262">
        <f t="shared" si="12"/>
        <v>0</v>
      </c>
      <c r="AJ32" s="262">
        <f t="shared" si="12"/>
        <v>0</v>
      </c>
      <c r="AK32" s="262">
        <f t="shared" si="12"/>
        <v>0</v>
      </c>
      <c r="AL32" s="262">
        <f t="shared" si="12"/>
        <v>0</v>
      </c>
      <c r="AM32" s="262">
        <f t="shared" si="12"/>
        <v>0</v>
      </c>
      <c r="AN32" s="262">
        <f t="shared" si="12"/>
        <v>0</v>
      </c>
      <c r="AO32" s="262">
        <f t="shared" si="12"/>
        <v>0</v>
      </c>
      <c r="AP32" s="262">
        <f t="shared" si="13"/>
        <v>0</v>
      </c>
      <c r="AQ32" s="262">
        <f t="shared" si="13"/>
        <v>0</v>
      </c>
      <c r="AR32" s="262">
        <f t="shared" si="13"/>
        <v>0</v>
      </c>
      <c r="AS32" s="262">
        <f t="shared" si="13"/>
        <v>0</v>
      </c>
      <c r="AT32" s="262">
        <f t="shared" si="13"/>
        <v>0</v>
      </c>
      <c r="AU32" s="262">
        <f t="shared" si="13"/>
        <v>0</v>
      </c>
      <c r="AV32" s="262">
        <f t="shared" si="13"/>
        <v>0</v>
      </c>
      <c r="AW32" s="262">
        <f t="shared" si="13"/>
        <v>0</v>
      </c>
      <c r="AX32" s="262">
        <f t="shared" si="13"/>
        <v>0</v>
      </c>
      <c r="AY32" s="262">
        <f t="shared" si="13"/>
        <v>0</v>
      </c>
      <c r="AZ32" s="262">
        <f t="shared" si="13"/>
        <v>0</v>
      </c>
      <c r="BA32" s="262">
        <f t="shared" si="13"/>
        <v>0</v>
      </c>
      <c r="BB32" s="262">
        <f t="shared" si="13"/>
        <v>0</v>
      </c>
      <c r="BC32" s="262">
        <f t="shared" si="13"/>
        <v>0</v>
      </c>
      <c r="BD32" s="262">
        <f t="shared" si="13"/>
        <v>0</v>
      </c>
      <c r="BE32" s="262">
        <f t="shared" si="13"/>
        <v>0</v>
      </c>
      <c r="BF32" s="262">
        <f t="shared" si="14"/>
        <v>0</v>
      </c>
      <c r="BG32" s="262">
        <f t="shared" si="14"/>
        <v>0</v>
      </c>
      <c r="BH32" s="262">
        <f t="shared" si="14"/>
        <v>0</v>
      </c>
      <c r="BI32" s="262">
        <f t="shared" si="14"/>
        <v>0</v>
      </c>
      <c r="BJ32" s="262">
        <f t="shared" si="14"/>
        <v>0</v>
      </c>
      <c r="BK32" s="262">
        <f t="shared" si="14"/>
        <v>0</v>
      </c>
      <c r="BL32" s="262">
        <f t="shared" si="14"/>
        <v>0</v>
      </c>
      <c r="BM32" s="262">
        <f t="shared" si="14"/>
        <v>0</v>
      </c>
      <c r="BN32" s="262">
        <f t="shared" si="14"/>
        <v>0</v>
      </c>
      <c r="BO32" s="262">
        <f t="shared" si="14"/>
        <v>0</v>
      </c>
      <c r="BP32" s="262">
        <f t="shared" si="14"/>
        <v>0</v>
      </c>
      <c r="BQ32" s="262">
        <f t="shared" si="14"/>
        <v>0</v>
      </c>
      <c r="BR32" s="262">
        <f t="shared" si="14"/>
        <v>0</v>
      </c>
      <c r="BS32" s="262">
        <f t="shared" si="14"/>
        <v>0</v>
      </c>
      <c r="BT32" s="262">
        <f t="shared" si="14"/>
        <v>0</v>
      </c>
      <c r="BU32" s="262">
        <f t="shared" si="14"/>
        <v>0</v>
      </c>
      <c r="BV32" s="262">
        <f t="shared" si="15"/>
        <v>0</v>
      </c>
      <c r="BW32" s="262">
        <f t="shared" si="15"/>
        <v>0</v>
      </c>
      <c r="BX32" s="262">
        <f t="shared" si="15"/>
        <v>0</v>
      </c>
      <c r="BY32" s="262">
        <f t="shared" si="15"/>
        <v>0</v>
      </c>
      <c r="BZ32" s="262">
        <f t="shared" si="15"/>
        <v>0</v>
      </c>
      <c r="CA32" s="262">
        <f t="shared" si="15"/>
        <v>0</v>
      </c>
      <c r="CB32" s="262">
        <f t="shared" si="15"/>
        <v>0</v>
      </c>
      <c r="CC32" s="262">
        <f t="shared" si="15"/>
        <v>0</v>
      </c>
      <c r="CD32" s="262">
        <f t="shared" si="15"/>
        <v>0</v>
      </c>
      <c r="CE32" s="262">
        <f t="shared" si="15"/>
        <v>0</v>
      </c>
      <c r="CF32" s="262">
        <f t="shared" si="15"/>
        <v>0</v>
      </c>
      <c r="CG32" s="262">
        <f t="shared" si="15"/>
        <v>0</v>
      </c>
      <c r="CH32" s="262">
        <f t="shared" si="15"/>
        <v>0</v>
      </c>
      <c r="CI32" s="262">
        <f t="shared" si="15"/>
        <v>0</v>
      </c>
      <c r="CJ32" s="262">
        <f t="shared" si="15"/>
        <v>0</v>
      </c>
      <c r="CK32" s="262">
        <f t="shared" si="16"/>
        <v>0</v>
      </c>
      <c r="CL32" s="262">
        <f t="shared" si="16"/>
        <v>0</v>
      </c>
      <c r="CM32" s="262">
        <f t="shared" si="16"/>
        <v>0</v>
      </c>
      <c r="CN32" s="262">
        <f t="shared" si="16"/>
        <v>0</v>
      </c>
      <c r="CO32" s="262">
        <f t="shared" si="16"/>
        <v>0</v>
      </c>
      <c r="CP32" s="262">
        <f t="shared" si="16"/>
        <v>0</v>
      </c>
      <c r="CQ32" s="262">
        <f t="shared" si="16"/>
        <v>0</v>
      </c>
      <c r="CR32" s="262">
        <f t="shared" si="16"/>
        <v>0</v>
      </c>
      <c r="CS32" s="262">
        <f t="shared" si="16"/>
        <v>0</v>
      </c>
      <c r="CT32" s="262">
        <f t="shared" si="16"/>
        <v>0</v>
      </c>
      <c r="CU32" s="262">
        <f t="shared" si="16"/>
        <v>0</v>
      </c>
      <c r="CV32" s="262">
        <f t="shared" si="16"/>
        <v>0</v>
      </c>
      <c r="CW32" s="262">
        <f t="shared" si="16"/>
        <v>0</v>
      </c>
      <c r="CX32" s="262">
        <f t="shared" si="16"/>
        <v>0</v>
      </c>
      <c r="CY32">
        <f t="shared" si="7"/>
        <v>0</v>
      </c>
      <c r="CZ32">
        <f t="shared" si="8"/>
        <v>0</v>
      </c>
      <c r="DA32">
        <f t="shared" si="9"/>
        <v>0</v>
      </c>
    </row>
    <row r="33" spans="2:105" ht="12" customHeight="1" x14ac:dyDescent="0.3">
      <c r="B33" s="263"/>
      <c r="C33" s="269"/>
      <c r="D33" s="260"/>
      <c r="E33" s="270"/>
      <c r="F33" s="266"/>
      <c r="G33" s="261" t="str">
        <f t="shared" si="0"/>
        <v/>
      </c>
      <c r="H33" s="267" t="str">
        <f t="shared" si="10"/>
        <v/>
      </c>
      <c r="I33" s="267" t="str">
        <f t="shared" si="10"/>
        <v/>
      </c>
      <c r="J33" s="262">
        <f t="shared" si="11"/>
        <v>0</v>
      </c>
      <c r="K33" s="262">
        <f t="shared" si="11"/>
        <v>0</v>
      </c>
      <c r="L33" s="262">
        <f t="shared" si="11"/>
        <v>0</v>
      </c>
      <c r="M33" s="262">
        <f t="shared" si="11"/>
        <v>0</v>
      </c>
      <c r="N33" s="262">
        <f t="shared" si="11"/>
        <v>0</v>
      </c>
      <c r="O33" s="262">
        <f t="shared" si="11"/>
        <v>0</v>
      </c>
      <c r="P33" s="262">
        <f t="shared" si="11"/>
        <v>0</v>
      </c>
      <c r="Q33" s="262">
        <f t="shared" si="11"/>
        <v>0</v>
      </c>
      <c r="R33" s="262">
        <f t="shared" si="11"/>
        <v>0</v>
      </c>
      <c r="S33" s="262">
        <f t="shared" si="11"/>
        <v>0</v>
      </c>
      <c r="T33" s="262">
        <f t="shared" si="11"/>
        <v>0</v>
      </c>
      <c r="U33" s="262">
        <f t="shared" si="11"/>
        <v>0</v>
      </c>
      <c r="V33" s="262">
        <f t="shared" si="11"/>
        <v>0</v>
      </c>
      <c r="W33" s="262">
        <f t="shared" si="11"/>
        <v>0</v>
      </c>
      <c r="X33" s="262">
        <f t="shared" si="11"/>
        <v>0</v>
      </c>
      <c r="Y33" s="262">
        <f t="shared" si="11"/>
        <v>0</v>
      </c>
      <c r="Z33" s="262">
        <f t="shared" si="12"/>
        <v>0</v>
      </c>
      <c r="AA33" s="262">
        <f t="shared" si="12"/>
        <v>0</v>
      </c>
      <c r="AB33" s="262">
        <f t="shared" si="12"/>
        <v>0</v>
      </c>
      <c r="AC33" s="262">
        <f t="shared" si="12"/>
        <v>0</v>
      </c>
      <c r="AD33" s="262">
        <f t="shared" si="12"/>
        <v>0</v>
      </c>
      <c r="AE33" s="262">
        <f t="shared" si="12"/>
        <v>0</v>
      </c>
      <c r="AF33" s="262">
        <f t="shared" si="12"/>
        <v>0</v>
      </c>
      <c r="AG33" s="262">
        <f t="shared" si="12"/>
        <v>0</v>
      </c>
      <c r="AH33" s="262">
        <f t="shared" si="12"/>
        <v>0</v>
      </c>
      <c r="AI33" s="262">
        <f t="shared" si="12"/>
        <v>0</v>
      </c>
      <c r="AJ33" s="262">
        <f t="shared" si="12"/>
        <v>0</v>
      </c>
      <c r="AK33" s="262">
        <f t="shared" si="12"/>
        <v>0</v>
      </c>
      <c r="AL33" s="262">
        <f t="shared" si="12"/>
        <v>0</v>
      </c>
      <c r="AM33" s="262">
        <f t="shared" si="12"/>
        <v>0</v>
      </c>
      <c r="AN33" s="262">
        <f t="shared" si="12"/>
        <v>0</v>
      </c>
      <c r="AO33" s="262">
        <f t="shared" si="12"/>
        <v>0</v>
      </c>
      <c r="AP33" s="262">
        <f t="shared" si="13"/>
        <v>0</v>
      </c>
      <c r="AQ33" s="262">
        <f t="shared" si="13"/>
        <v>0</v>
      </c>
      <c r="AR33" s="262">
        <f t="shared" si="13"/>
        <v>0</v>
      </c>
      <c r="AS33" s="262">
        <f t="shared" si="13"/>
        <v>0</v>
      </c>
      <c r="AT33" s="262">
        <f t="shared" si="13"/>
        <v>0</v>
      </c>
      <c r="AU33" s="262">
        <f t="shared" si="13"/>
        <v>0</v>
      </c>
      <c r="AV33" s="262">
        <f t="shared" si="13"/>
        <v>0</v>
      </c>
      <c r="AW33" s="262">
        <f t="shared" si="13"/>
        <v>0</v>
      </c>
      <c r="AX33" s="262">
        <f t="shared" si="13"/>
        <v>0</v>
      </c>
      <c r="AY33" s="262">
        <f t="shared" si="13"/>
        <v>0</v>
      </c>
      <c r="AZ33" s="262">
        <f t="shared" si="13"/>
        <v>0</v>
      </c>
      <c r="BA33" s="262">
        <f t="shared" si="13"/>
        <v>0</v>
      </c>
      <c r="BB33" s="262">
        <f t="shared" si="13"/>
        <v>0</v>
      </c>
      <c r="BC33" s="262">
        <f t="shared" si="13"/>
        <v>0</v>
      </c>
      <c r="BD33" s="262">
        <f t="shared" si="13"/>
        <v>0</v>
      </c>
      <c r="BE33" s="262">
        <f t="shared" si="13"/>
        <v>0</v>
      </c>
      <c r="BF33" s="262">
        <f t="shared" si="14"/>
        <v>0</v>
      </c>
      <c r="BG33" s="262">
        <f t="shared" si="14"/>
        <v>0</v>
      </c>
      <c r="BH33" s="262">
        <f t="shared" si="14"/>
        <v>0</v>
      </c>
      <c r="BI33" s="262">
        <f t="shared" si="14"/>
        <v>0</v>
      </c>
      <c r="BJ33" s="262">
        <f t="shared" si="14"/>
        <v>0</v>
      </c>
      <c r="BK33" s="262">
        <f t="shared" si="14"/>
        <v>0</v>
      </c>
      <c r="BL33" s="262">
        <f t="shared" si="14"/>
        <v>0</v>
      </c>
      <c r="BM33" s="262">
        <f t="shared" si="14"/>
        <v>0</v>
      </c>
      <c r="BN33" s="262">
        <f t="shared" si="14"/>
        <v>0</v>
      </c>
      <c r="BO33" s="262">
        <f t="shared" si="14"/>
        <v>0</v>
      </c>
      <c r="BP33" s="262">
        <f t="shared" si="14"/>
        <v>0</v>
      </c>
      <c r="BQ33" s="262">
        <f t="shared" si="14"/>
        <v>0</v>
      </c>
      <c r="BR33" s="262">
        <f t="shared" si="14"/>
        <v>0</v>
      </c>
      <c r="BS33" s="262">
        <f t="shared" si="14"/>
        <v>0</v>
      </c>
      <c r="BT33" s="262">
        <f t="shared" si="14"/>
        <v>0</v>
      </c>
      <c r="BU33" s="262">
        <f t="shared" si="14"/>
        <v>0</v>
      </c>
      <c r="BV33" s="262">
        <f t="shared" si="15"/>
        <v>0</v>
      </c>
      <c r="BW33" s="262">
        <f t="shared" si="15"/>
        <v>0</v>
      </c>
      <c r="BX33" s="262">
        <f t="shared" si="15"/>
        <v>0</v>
      </c>
      <c r="BY33" s="262">
        <f t="shared" si="15"/>
        <v>0</v>
      </c>
      <c r="BZ33" s="262">
        <f t="shared" si="15"/>
        <v>0</v>
      </c>
      <c r="CA33" s="262">
        <f t="shared" si="15"/>
        <v>0</v>
      </c>
      <c r="CB33" s="262">
        <f t="shared" si="15"/>
        <v>0</v>
      </c>
      <c r="CC33" s="262">
        <f t="shared" si="15"/>
        <v>0</v>
      </c>
      <c r="CD33" s="262">
        <f t="shared" si="15"/>
        <v>0</v>
      </c>
      <c r="CE33" s="262">
        <f t="shared" si="15"/>
        <v>0</v>
      </c>
      <c r="CF33" s="262">
        <f t="shared" si="15"/>
        <v>0</v>
      </c>
      <c r="CG33" s="262">
        <f t="shared" si="15"/>
        <v>0</v>
      </c>
      <c r="CH33" s="262">
        <f t="shared" si="15"/>
        <v>0</v>
      </c>
      <c r="CI33" s="262">
        <f t="shared" si="15"/>
        <v>0</v>
      </c>
      <c r="CJ33" s="262">
        <f t="shared" si="15"/>
        <v>0</v>
      </c>
      <c r="CK33" s="262">
        <f t="shared" si="16"/>
        <v>0</v>
      </c>
      <c r="CL33" s="262">
        <f t="shared" si="16"/>
        <v>0</v>
      </c>
      <c r="CM33" s="262">
        <f t="shared" si="16"/>
        <v>0</v>
      </c>
      <c r="CN33" s="262">
        <f t="shared" si="16"/>
        <v>0</v>
      </c>
      <c r="CO33" s="262">
        <f t="shared" si="16"/>
        <v>0</v>
      </c>
      <c r="CP33" s="262">
        <f t="shared" si="16"/>
        <v>0</v>
      </c>
      <c r="CQ33" s="262">
        <f t="shared" si="16"/>
        <v>0</v>
      </c>
      <c r="CR33" s="262">
        <f t="shared" si="16"/>
        <v>0</v>
      </c>
      <c r="CS33" s="262">
        <f t="shared" si="16"/>
        <v>0</v>
      </c>
      <c r="CT33" s="262">
        <f t="shared" si="16"/>
        <v>0</v>
      </c>
      <c r="CU33" s="262">
        <f t="shared" si="16"/>
        <v>0</v>
      </c>
      <c r="CV33" s="262">
        <f t="shared" si="16"/>
        <v>0</v>
      </c>
      <c r="CW33" s="262">
        <f t="shared" si="16"/>
        <v>0</v>
      </c>
      <c r="CX33" s="262">
        <f t="shared" si="16"/>
        <v>0</v>
      </c>
      <c r="CY33">
        <f t="shared" si="7"/>
        <v>0</v>
      </c>
      <c r="CZ33">
        <f t="shared" si="8"/>
        <v>0</v>
      </c>
      <c r="DA33">
        <f t="shared" si="9"/>
        <v>0</v>
      </c>
    </row>
    <row r="34" spans="2:105" ht="12" customHeight="1" x14ac:dyDescent="0.3">
      <c r="B34" s="263"/>
      <c r="C34" s="269"/>
      <c r="D34" s="260"/>
      <c r="E34" s="270"/>
      <c r="F34" s="266"/>
      <c r="G34" s="261" t="str">
        <f t="shared" si="0"/>
        <v/>
      </c>
      <c r="H34" s="267" t="str">
        <f t="shared" si="10"/>
        <v/>
      </c>
      <c r="I34" s="267" t="str">
        <f t="shared" si="10"/>
        <v/>
      </c>
      <c r="J34" s="262">
        <f t="shared" si="11"/>
        <v>0</v>
      </c>
      <c r="K34" s="262">
        <f t="shared" si="11"/>
        <v>0</v>
      </c>
      <c r="L34" s="262">
        <f t="shared" si="11"/>
        <v>0</v>
      </c>
      <c r="M34" s="262">
        <f t="shared" si="11"/>
        <v>0</v>
      </c>
      <c r="N34" s="262">
        <f t="shared" si="11"/>
        <v>0</v>
      </c>
      <c r="O34" s="262">
        <f t="shared" si="11"/>
        <v>0</v>
      </c>
      <c r="P34" s="262">
        <f t="shared" si="11"/>
        <v>0</v>
      </c>
      <c r="Q34" s="262">
        <f t="shared" si="11"/>
        <v>0</v>
      </c>
      <c r="R34" s="262">
        <f t="shared" si="11"/>
        <v>0</v>
      </c>
      <c r="S34" s="262">
        <f t="shared" si="11"/>
        <v>0</v>
      </c>
      <c r="T34" s="262">
        <f t="shared" si="11"/>
        <v>0</v>
      </c>
      <c r="U34" s="262">
        <f t="shared" si="11"/>
        <v>0</v>
      </c>
      <c r="V34" s="262">
        <f t="shared" si="11"/>
        <v>0</v>
      </c>
      <c r="W34" s="262">
        <f t="shared" si="11"/>
        <v>0</v>
      </c>
      <c r="X34" s="262">
        <f t="shared" si="11"/>
        <v>0</v>
      </c>
      <c r="Y34" s="262">
        <f t="shared" si="11"/>
        <v>0</v>
      </c>
      <c r="Z34" s="262">
        <f t="shared" si="12"/>
        <v>0</v>
      </c>
      <c r="AA34" s="262">
        <f t="shared" si="12"/>
        <v>0</v>
      </c>
      <c r="AB34" s="262">
        <f t="shared" si="12"/>
        <v>0</v>
      </c>
      <c r="AC34" s="262">
        <f t="shared" si="12"/>
        <v>0</v>
      </c>
      <c r="AD34" s="262">
        <f t="shared" si="12"/>
        <v>0</v>
      </c>
      <c r="AE34" s="262">
        <f t="shared" si="12"/>
        <v>0</v>
      </c>
      <c r="AF34" s="262">
        <f t="shared" si="12"/>
        <v>0</v>
      </c>
      <c r="AG34" s="262">
        <f t="shared" si="12"/>
        <v>0</v>
      </c>
      <c r="AH34" s="262">
        <f t="shared" si="12"/>
        <v>0</v>
      </c>
      <c r="AI34" s="262">
        <f t="shared" si="12"/>
        <v>0</v>
      </c>
      <c r="AJ34" s="262">
        <f t="shared" si="12"/>
        <v>0</v>
      </c>
      <c r="AK34" s="262">
        <f t="shared" si="12"/>
        <v>0</v>
      </c>
      <c r="AL34" s="262">
        <f t="shared" si="12"/>
        <v>0</v>
      </c>
      <c r="AM34" s="262">
        <f t="shared" si="12"/>
        <v>0</v>
      </c>
      <c r="AN34" s="262">
        <f t="shared" si="12"/>
        <v>0</v>
      </c>
      <c r="AO34" s="262">
        <f t="shared" si="12"/>
        <v>0</v>
      </c>
      <c r="AP34" s="262">
        <f t="shared" si="13"/>
        <v>0</v>
      </c>
      <c r="AQ34" s="262">
        <f t="shared" si="13"/>
        <v>0</v>
      </c>
      <c r="AR34" s="262">
        <f t="shared" si="13"/>
        <v>0</v>
      </c>
      <c r="AS34" s="262">
        <f t="shared" si="13"/>
        <v>0</v>
      </c>
      <c r="AT34" s="262">
        <f t="shared" si="13"/>
        <v>0</v>
      </c>
      <c r="AU34" s="262">
        <f t="shared" si="13"/>
        <v>0</v>
      </c>
      <c r="AV34" s="262">
        <f t="shared" si="13"/>
        <v>0</v>
      </c>
      <c r="AW34" s="262">
        <f t="shared" si="13"/>
        <v>0</v>
      </c>
      <c r="AX34" s="262">
        <f t="shared" si="13"/>
        <v>0</v>
      </c>
      <c r="AY34" s="262">
        <f t="shared" si="13"/>
        <v>0</v>
      </c>
      <c r="AZ34" s="262">
        <f t="shared" si="13"/>
        <v>0</v>
      </c>
      <c r="BA34" s="262">
        <f t="shared" si="13"/>
        <v>0</v>
      </c>
      <c r="BB34" s="262">
        <f t="shared" si="13"/>
        <v>0</v>
      </c>
      <c r="BC34" s="262">
        <f t="shared" si="13"/>
        <v>0</v>
      </c>
      <c r="BD34" s="262">
        <f t="shared" si="13"/>
        <v>0</v>
      </c>
      <c r="BE34" s="262">
        <f t="shared" si="13"/>
        <v>0</v>
      </c>
      <c r="BF34" s="262">
        <f t="shared" si="14"/>
        <v>0</v>
      </c>
      <c r="BG34" s="262">
        <f t="shared" si="14"/>
        <v>0</v>
      </c>
      <c r="BH34" s="262">
        <f t="shared" si="14"/>
        <v>0</v>
      </c>
      <c r="BI34" s="262">
        <f t="shared" si="14"/>
        <v>0</v>
      </c>
      <c r="BJ34" s="262">
        <f t="shared" si="14"/>
        <v>0</v>
      </c>
      <c r="BK34" s="262">
        <f t="shared" si="14"/>
        <v>0</v>
      </c>
      <c r="BL34" s="262">
        <f t="shared" si="14"/>
        <v>0</v>
      </c>
      <c r="BM34" s="262">
        <f t="shared" si="14"/>
        <v>0</v>
      </c>
      <c r="BN34" s="262">
        <f t="shared" si="14"/>
        <v>0</v>
      </c>
      <c r="BO34" s="262">
        <f t="shared" si="14"/>
        <v>0</v>
      </c>
      <c r="BP34" s="262">
        <f t="shared" si="14"/>
        <v>0</v>
      </c>
      <c r="BQ34" s="262">
        <f t="shared" si="14"/>
        <v>0</v>
      </c>
      <c r="BR34" s="262">
        <f t="shared" si="14"/>
        <v>0</v>
      </c>
      <c r="BS34" s="262">
        <f t="shared" si="14"/>
        <v>0</v>
      </c>
      <c r="BT34" s="262">
        <f t="shared" si="14"/>
        <v>0</v>
      </c>
      <c r="BU34" s="262">
        <f t="shared" si="14"/>
        <v>0</v>
      </c>
      <c r="BV34" s="262">
        <f t="shared" si="15"/>
        <v>0</v>
      </c>
      <c r="BW34" s="262">
        <f t="shared" si="15"/>
        <v>0</v>
      </c>
      <c r="BX34" s="262">
        <f t="shared" si="15"/>
        <v>0</v>
      </c>
      <c r="BY34" s="262">
        <f t="shared" si="15"/>
        <v>0</v>
      </c>
      <c r="BZ34" s="262">
        <f t="shared" si="15"/>
        <v>0</v>
      </c>
      <c r="CA34" s="262">
        <f t="shared" si="15"/>
        <v>0</v>
      </c>
      <c r="CB34" s="262">
        <f t="shared" si="15"/>
        <v>0</v>
      </c>
      <c r="CC34" s="262">
        <f t="shared" si="15"/>
        <v>0</v>
      </c>
      <c r="CD34" s="262">
        <f t="shared" si="15"/>
        <v>0</v>
      </c>
      <c r="CE34" s="262">
        <f t="shared" si="15"/>
        <v>0</v>
      </c>
      <c r="CF34" s="262">
        <f t="shared" si="15"/>
        <v>0</v>
      </c>
      <c r="CG34" s="262">
        <f t="shared" si="15"/>
        <v>0</v>
      </c>
      <c r="CH34" s="262">
        <f t="shared" si="15"/>
        <v>0</v>
      </c>
      <c r="CI34" s="262">
        <f t="shared" si="15"/>
        <v>0</v>
      </c>
      <c r="CJ34" s="262">
        <f t="shared" si="15"/>
        <v>0</v>
      </c>
      <c r="CK34" s="262">
        <f t="shared" si="16"/>
        <v>0</v>
      </c>
      <c r="CL34" s="262">
        <f t="shared" si="16"/>
        <v>0</v>
      </c>
      <c r="CM34" s="262">
        <f t="shared" si="16"/>
        <v>0</v>
      </c>
      <c r="CN34" s="262">
        <f t="shared" si="16"/>
        <v>0</v>
      </c>
      <c r="CO34" s="262">
        <f t="shared" si="16"/>
        <v>0</v>
      </c>
      <c r="CP34" s="262">
        <f t="shared" si="16"/>
        <v>0</v>
      </c>
      <c r="CQ34" s="262">
        <f t="shared" si="16"/>
        <v>0</v>
      </c>
      <c r="CR34" s="262">
        <f t="shared" si="16"/>
        <v>0</v>
      </c>
      <c r="CS34" s="262">
        <f t="shared" si="16"/>
        <v>0</v>
      </c>
      <c r="CT34" s="262">
        <f t="shared" si="16"/>
        <v>0</v>
      </c>
      <c r="CU34" s="262">
        <f t="shared" si="16"/>
        <v>0</v>
      </c>
      <c r="CV34" s="262">
        <f t="shared" si="16"/>
        <v>0</v>
      </c>
      <c r="CW34" s="262">
        <f t="shared" si="16"/>
        <v>0</v>
      </c>
      <c r="CX34" s="262">
        <f t="shared" si="16"/>
        <v>0</v>
      </c>
      <c r="CY34">
        <f t="shared" si="7"/>
        <v>0</v>
      </c>
      <c r="CZ34">
        <f t="shared" si="8"/>
        <v>0</v>
      </c>
      <c r="DA34">
        <f t="shared" si="9"/>
        <v>0</v>
      </c>
    </row>
    <row r="35" spans="2:105" ht="12" customHeight="1" x14ac:dyDescent="0.3">
      <c r="B35" s="263"/>
      <c r="C35" s="269"/>
      <c r="D35" s="260"/>
      <c r="E35" s="270"/>
      <c r="F35" s="266"/>
      <c r="G35" s="261" t="str">
        <f t="shared" si="0"/>
        <v/>
      </c>
      <c r="H35" s="267" t="str">
        <f t="shared" si="10"/>
        <v/>
      </c>
      <c r="I35" s="267" t="str">
        <f t="shared" si="10"/>
        <v/>
      </c>
      <c r="J35" s="262">
        <f t="shared" si="11"/>
        <v>0</v>
      </c>
      <c r="K35" s="262">
        <f t="shared" si="11"/>
        <v>0</v>
      </c>
      <c r="L35" s="262">
        <f t="shared" si="11"/>
        <v>0</v>
      </c>
      <c r="M35" s="262">
        <f t="shared" si="11"/>
        <v>0</v>
      </c>
      <c r="N35" s="262">
        <f t="shared" si="11"/>
        <v>0</v>
      </c>
      <c r="O35" s="262">
        <f t="shared" si="11"/>
        <v>0</v>
      </c>
      <c r="P35" s="262">
        <f t="shared" si="11"/>
        <v>0</v>
      </c>
      <c r="Q35" s="262">
        <f t="shared" si="11"/>
        <v>0</v>
      </c>
      <c r="R35" s="262">
        <f t="shared" si="11"/>
        <v>0</v>
      </c>
      <c r="S35" s="262">
        <f t="shared" si="11"/>
        <v>0</v>
      </c>
      <c r="T35" s="262">
        <f t="shared" si="11"/>
        <v>0</v>
      </c>
      <c r="U35" s="262">
        <f t="shared" si="11"/>
        <v>0</v>
      </c>
      <c r="V35" s="262">
        <f t="shared" si="11"/>
        <v>0</v>
      </c>
      <c r="W35" s="262">
        <f t="shared" si="11"/>
        <v>0</v>
      </c>
      <c r="X35" s="262">
        <f t="shared" si="11"/>
        <v>0</v>
      </c>
      <c r="Y35" s="262">
        <f t="shared" si="11"/>
        <v>0</v>
      </c>
      <c r="Z35" s="262">
        <f t="shared" si="12"/>
        <v>0</v>
      </c>
      <c r="AA35" s="262">
        <f t="shared" si="12"/>
        <v>0</v>
      </c>
      <c r="AB35" s="262">
        <f t="shared" si="12"/>
        <v>0</v>
      </c>
      <c r="AC35" s="262">
        <f t="shared" si="12"/>
        <v>0</v>
      </c>
      <c r="AD35" s="262">
        <f t="shared" si="12"/>
        <v>0</v>
      </c>
      <c r="AE35" s="262">
        <f t="shared" si="12"/>
        <v>0</v>
      </c>
      <c r="AF35" s="262">
        <f t="shared" si="12"/>
        <v>0</v>
      </c>
      <c r="AG35" s="262">
        <f t="shared" si="12"/>
        <v>0</v>
      </c>
      <c r="AH35" s="262">
        <f t="shared" si="12"/>
        <v>0</v>
      </c>
      <c r="AI35" s="262">
        <f t="shared" si="12"/>
        <v>0</v>
      </c>
      <c r="AJ35" s="262">
        <f t="shared" si="12"/>
        <v>0</v>
      </c>
      <c r="AK35" s="262">
        <f t="shared" si="12"/>
        <v>0</v>
      </c>
      <c r="AL35" s="262">
        <f t="shared" si="12"/>
        <v>0</v>
      </c>
      <c r="AM35" s="262">
        <f t="shared" si="12"/>
        <v>0</v>
      </c>
      <c r="AN35" s="262">
        <f t="shared" si="12"/>
        <v>0</v>
      </c>
      <c r="AO35" s="262">
        <f t="shared" si="12"/>
        <v>0</v>
      </c>
      <c r="AP35" s="262">
        <f t="shared" si="13"/>
        <v>0</v>
      </c>
      <c r="AQ35" s="262">
        <f t="shared" si="13"/>
        <v>0</v>
      </c>
      <c r="AR35" s="262">
        <f t="shared" si="13"/>
        <v>0</v>
      </c>
      <c r="AS35" s="262">
        <f t="shared" si="13"/>
        <v>0</v>
      </c>
      <c r="AT35" s="262">
        <f t="shared" si="13"/>
        <v>0</v>
      </c>
      <c r="AU35" s="262">
        <f t="shared" si="13"/>
        <v>0</v>
      </c>
      <c r="AV35" s="262">
        <f t="shared" si="13"/>
        <v>0</v>
      </c>
      <c r="AW35" s="262">
        <f t="shared" si="13"/>
        <v>0</v>
      </c>
      <c r="AX35" s="262">
        <f t="shared" si="13"/>
        <v>0</v>
      </c>
      <c r="AY35" s="262">
        <f t="shared" si="13"/>
        <v>0</v>
      </c>
      <c r="AZ35" s="262">
        <f t="shared" si="13"/>
        <v>0</v>
      </c>
      <c r="BA35" s="262">
        <f t="shared" si="13"/>
        <v>0</v>
      </c>
      <c r="BB35" s="262">
        <f t="shared" si="13"/>
        <v>0</v>
      </c>
      <c r="BC35" s="262">
        <f t="shared" si="13"/>
        <v>0</v>
      </c>
      <c r="BD35" s="262">
        <f t="shared" si="13"/>
        <v>0</v>
      </c>
      <c r="BE35" s="262">
        <f t="shared" si="13"/>
        <v>0</v>
      </c>
      <c r="BF35" s="262">
        <f t="shared" si="14"/>
        <v>0</v>
      </c>
      <c r="BG35" s="262">
        <f t="shared" si="14"/>
        <v>0</v>
      </c>
      <c r="BH35" s="262">
        <f t="shared" si="14"/>
        <v>0</v>
      </c>
      <c r="BI35" s="262">
        <f t="shared" si="14"/>
        <v>0</v>
      </c>
      <c r="BJ35" s="262">
        <f t="shared" si="14"/>
        <v>0</v>
      </c>
      <c r="BK35" s="262">
        <f t="shared" si="14"/>
        <v>0</v>
      </c>
      <c r="BL35" s="262">
        <f t="shared" si="14"/>
        <v>0</v>
      </c>
      <c r="BM35" s="262">
        <f t="shared" si="14"/>
        <v>0</v>
      </c>
      <c r="BN35" s="262">
        <f t="shared" si="14"/>
        <v>0</v>
      </c>
      <c r="BO35" s="262">
        <f t="shared" si="14"/>
        <v>0</v>
      </c>
      <c r="BP35" s="262">
        <f t="shared" si="14"/>
        <v>0</v>
      </c>
      <c r="BQ35" s="262">
        <f t="shared" si="14"/>
        <v>0</v>
      </c>
      <c r="BR35" s="262">
        <f t="shared" si="14"/>
        <v>0</v>
      </c>
      <c r="BS35" s="262">
        <f t="shared" si="14"/>
        <v>0</v>
      </c>
      <c r="BT35" s="262">
        <f t="shared" si="14"/>
        <v>0</v>
      </c>
      <c r="BU35" s="262">
        <f t="shared" si="14"/>
        <v>0</v>
      </c>
      <c r="BV35" s="262">
        <f t="shared" si="15"/>
        <v>0</v>
      </c>
      <c r="BW35" s="262">
        <f t="shared" si="15"/>
        <v>0</v>
      </c>
      <c r="BX35" s="262">
        <f t="shared" si="15"/>
        <v>0</v>
      </c>
      <c r="BY35" s="262">
        <f t="shared" si="15"/>
        <v>0</v>
      </c>
      <c r="BZ35" s="262">
        <f t="shared" si="15"/>
        <v>0</v>
      </c>
      <c r="CA35" s="262">
        <f t="shared" si="15"/>
        <v>0</v>
      </c>
      <c r="CB35" s="262">
        <f t="shared" si="15"/>
        <v>0</v>
      </c>
      <c r="CC35" s="262">
        <f t="shared" si="15"/>
        <v>0</v>
      </c>
      <c r="CD35" s="262">
        <f t="shared" si="15"/>
        <v>0</v>
      </c>
      <c r="CE35" s="262">
        <f t="shared" si="15"/>
        <v>0</v>
      </c>
      <c r="CF35" s="262">
        <f t="shared" si="15"/>
        <v>0</v>
      </c>
      <c r="CG35" s="262">
        <f t="shared" si="15"/>
        <v>0</v>
      </c>
      <c r="CH35" s="262">
        <f t="shared" si="15"/>
        <v>0</v>
      </c>
      <c r="CI35" s="262">
        <f t="shared" si="15"/>
        <v>0</v>
      </c>
      <c r="CJ35" s="262">
        <f t="shared" si="15"/>
        <v>0</v>
      </c>
      <c r="CK35" s="262">
        <f t="shared" si="16"/>
        <v>0</v>
      </c>
      <c r="CL35" s="262">
        <f t="shared" si="16"/>
        <v>0</v>
      </c>
      <c r="CM35" s="262">
        <f t="shared" si="16"/>
        <v>0</v>
      </c>
      <c r="CN35" s="262">
        <f t="shared" si="16"/>
        <v>0</v>
      </c>
      <c r="CO35" s="262">
        <f t="shared" si="16"/>
        <v>0</v>
      </c>
      <c r="CP35" s="262">
        <f t="shared" si="16"/>
        <v>0</v>
      </c>
      <c r="CQ35" s="262">
        <f t="shared" si="16"/>
        <v>0</v>
      </c>
      <c r="CR35" s="262">
        <f t="shared" si="16"/>
        <v>0</v>
      </c>
      <c r="CS35" s="262">
        <f t="shared" si="16"/>
        <v>0</v>
      </c>
      <c r="CT35" s="262">
        <f t="shared" si="16"/>
        <v>0</v>
      </c>
      <c r="CU35" s="262">
        <f t="shared" si="16"/>
        <v>0</v>
      </c>
      <c r="CV35" s="262">
        <f t="shared" si="16"/>
        <v>0</v>
      </c>
      <c r="CW35" s="262">
        <f t="shared" si="16"/>
        <v>0</v>
      </c>
      <c r="CX35" s="262">
        <f t="shared" si="16"/>
        <v>0</v>
      </c>
      <c r="CY35">
        <f t="shared" si="7"/>
        <v>0</v>
      </c>
      <c r="CZ35">
        <f t="shared" si="8"/>
        <v>0</v>
      </c>
      <c r="DA35">
        <f t="shared" si="9"/>
        <v>0</v>
      </c>
    </row>
    <row r="36" spans="2:105" ht="12" customHeight="1" x14ac:dyDescent="0.3">
      <c r="B36" s="263"/>
      <c r="C36" s="270"/>
      <c r="D36" s="260"/>
      <c r="E36" s="270"/>
      <c r="F36" s="266"/>
      <c r="G36" s="261" t="str">
        <f t="shared" si="0"/>
        <v/>
      </c>
      <c r="H36" s="267" t="str">
        <f t="shared" si="10"/>
        <v/>
      </c>
      <c r="I36" s="267" t="str">
        <f t="shared" si="10"/>
        <v/>
      </c>
      <c r="J36" s="262">
        <f t="shared" si="11"/>
        <v>0</v>
      </c>
      <c r="K36" s="262">
        <f t="shared" si="11"/>
        <v>0</v>
      </c>
      <c r="L36" s="262">
        <f t="shared" si="11"/>
        <v>0</v>
      </c>
      <c r="M36" s="262">
        <f t="shared" si="11"/>
        <v>0</v>
      </c>
      <c r="N36" s="262">
        <f t="shared" si="11"/>
        <v>0</v>
      </c>
      <c r="O36" s="262">
        <f t="shared" si="11"/>
        <v>0</v>
      </c>
      <c r="P36" s="262">
        <f t="shared" si="11"/>
        <v>0</v>
      </c>
      <c r="Q36" s="262">
        <f t="shared" si="11"/>
        <v>0</v>
      </c>
      <c r="R36" s="262">
        <f t="shared" si="11"/>
        <v>0</v>
      </c>
      <c r="S36" s="262">
        <f t="shared" si="11"/>
        <v>0</v>
      </c>
      <c r="T36" s="262">
        <f t="shared" si="11"/>
        <v>0</v>
      </c>
      <c r="U36" s="262">
        <f t="shared" si="11"/>
        <v>0</v>
      </c>
      <c r="V36" s="262">
        <f t="shared" si="11"/>
        <v>0</v>
      </c>
      <c r="W36" s="262">
        <f t="shared" si="11"/>
        <v>0</v>
      </c>
      <c r="X36" s="262">
        <f t="shared" si="11"/>
        <v>0</v>
      </c>
      <c r="Y36" s="262">
        <f t="shared" si="11"/>
        <v>0</v>
      </c>
      <c r="Z36" s="262">
        <f t="shared" si="12"/>
        <v>0</v>
      </c>
      <c r="AA36" s="262">
        <f t="shared" si="12"/>
        <v>0</v>
      </c>
      <c r="AB36" s="262">
        <f t="shared" si="12"/>
        <v>0</v>
      </c>
      <c r="AC36" s="262">
        <f t="shared" si="12"/>
        <v>0</v>
      </c>
      <c r="AD36" s="262">
        <f t="shared" si="12"/>
        <v>0</v>
      </c>
      <c r="AE36" s="262">
        <f t="shared" si="12"/>
        <v>0</v>
      </c>
      <c r="AF36" s="262">
        <f t="shared" si="12"/>
        <v>0</v>
      </c>
      <c r="AG36" s="262">
        <f t="shared" si="12"/>
        <v>0</v>
      </c>
      <c r="AH36" s="262">
        <f t="shared" si="12"/>
        <v>0</v>
      </c>
      <c r="AI36" s="262">
        <f t="shared" si="12"/>
        <v>0</v>
      </c>
      <c r="AJ36" s="262">
        <f t="shared" si="12"/>
        <v>0</v>
      </c>
      <c r="AK36" s="262">
        <f t="shared" si="12"/>
        <v>0</v>
      </c>
      <c r="AL36" s="262">
        <f t="shared" si="12"/>
        <v>0</v>
      </c>
      <c r="AM36" s="262">
        <f t="shared" si="12"/>
        <v>0</v>
      </c>
      <c r="AN36" s="262">
        <f t="shared" si="12"/>
        <v>0</v>
      </c>
      <c r="AO36" s="262">
        <f t="shared" si="12"/>
        <v>0</v>
      </c>
      <c r="AP36" s="262">
        <f t="shared" si="13"/>
        <v>0</v>
      </c>
      <c r="AQ36" s="262">
        <f t="shared" si="13"/>
        <v>0</v>
      </c>
      <c r="AR36" s="262">
        <f t="shared" si="13"/>
        <v>0</v>
      </c>
      <c r="AS36" s="262">
        <f t="shared" si="13"/>
        <v>0</v>
      </c>
      <c r="AT36" s="262">
        <f t="shared" si="13"/>
        <v>0</v>
      </c>
      <c r="AU36" s="262">
        <f t="shared" si="13"/>
        <v>0</v>
      </c>
      <c r="AV36" s="262">
        <f t="shared" si="13"/>
        <v>0</v>
      </c>
      <c r="AW36" s="262">
        <f t="shared" si="13"/>
        <v>0</v>
      </c>
      <c r="AX36" s="262">
        <f t="shared" si="13"/>
        <v>0</v>
      </c>
      <c r="AY36" s="262">
        <f t="shared" si="13"/>
        <v>0</v>
      </c>
      <c r="AZ36" s="262">
        <f t="shared" si="13"/>
        <v>0</v>
      </c>
      <c r="BA36" s="262">
        <f t="shared" si="13"/>
        <v>0</v>
      </c>
      <c r="BB36" s="262">
        <f t="shared" si="13"/>
        <v>0</v>
      </c>
      <c r="BC36" s="262">
        <f t="shared" si="13"/>
        <v>0</v>
      </c>
      <c r="BD36" s="262">
        <f t="shared" si="13"/>
        <v>0</v>
      </c>
      <c r="BE36" s="262">
        <f t="shared" si="13"/>
        <v>0</v>
      </c>
      <c r="BF36" s="262">
        <f t="shared" si="14"/>
        <v>0</v>
      </c>
      <c r="BG36" s="262">
        <f t="shared" si="14"/>
        <v>0</v>
      </c>
      <c r="BH36" s="262">
        <f t="shared" si="14"/>
        <v>0</v>
      </c>
      <c r="BI36" s="262">
        <f t="shared" si="14"/>
        <v>0</v>
      </c>
      <c r="BJ36" s="262">
        <f t="shared" si="14"/>
        <v>0</v>
      </c>
      <c r="BK36" s="262">
        <f t="shared" si="14"/>
        <v>0</v>
      </c>
      <c r="BL36" s="262">
        <f t="shared" si="14"/>
        <v>0</v>
      </c>
      <c r="BM36" s="262">
        <f t="shared" si="14"/>
        <v>0</v>
      </c>
      <c r="BN36" s="262">
        <f t="shared" si="14"/>
        <v>0</v>
      </c>
      <c r="BO36" s="262">
        <f t="shared" si="14"/>
        <v>0</v>
      </c>
      <c r="BP36" s="262">
        <f t="shared" si="14"/>
        <v>0</v>
      </c>
      <c r="BQ36" s="262">
        <f t="shared" si="14"/>
        <v>0</v>
      </c>
      <c r="BR36" s="262">
        <f t="shared" si="14"/>
        <v>0</v>
      </c>
      <c r="BS36" s="262">
        <f t="shared" si="14"/>
        <v>0</v>
      </c>
      <c r="BT36" s="262">
        <f t="shared" si="14"/>
        <v>0</v>
      </c>
      <c r="BU36" s="262">
        <f t="shared" si="14"/>
        <v>0</v>
      </c>
      <c r="BV36" s="262">
        <f t="shared" si="15"/>
        <v>0</v>
      </c>
      <c r="BW36" s="262">
        <f t="shared" si="15"/>
        <v>0</v>
      </c>
      <c r="BX36" s="262">
        <f t="shared" si="15"/>
        <v>0</v>
      </c>
      <c r="BY36" s="262">
        <f t="shared" si="15"/>
        <v>0</v>
      </c>
      <c r="BZ36" s="262">
        <f t="shared" si="15"/>
        <v>0</v>
      </c>
      <c r="CA36" s="262">
        <f t="shared" si="15"/>
        <v>0</v>
      </c>
      <c r="CB36" s="262">
        <f t="shared" si="15"/>
        <v>0</v>
      </c>
      <c r="CC36" s="262">
        <f t="shared" si="15"/>
        <v>0</v>
      </c>
      <c r="CD36" s="262">
        <f t="shared" si="15"/>
        <v>0</v>
      </c>
      <c r="CE36" s="262">
        <f t="shared" si="15"/>
        <v>0</v>
      </c>
      <c r="CF36" s="262">
        <f t="shared" si="15"/>
        <v>0</v>
      </c>
      <c r="CG36" s="262">
        <f t="shared" si="15"/>
        <v>0</v>
      </c>
      <c r="CH36" s="262">
        <f t="shared" si="15"/>
        <v>0</v>
      </c>
      <c r="CI36" s="262">
        <f t="shared" si="15"/>
        <v>0</v>
      </c>
      <c r="CJ36" s="262">
        <f t="shared" si="15"/>
        <v>0</v>
      </c>
      <c r="CK36" s="262">
        <f t="shared" si="16"/>
        <v>0</v>
      </c>
      <c r="CL36" s="262">
        <f t="shared" si="16"/>
        <v>0</v>
      </c>
      <c r="CM36" s="262">
        <f t="shared" si="16"/>
        <v>0</v>
      </c>
      <c r="CN36" s="262">
        <f t="shared" si="16"/>
        <v>0</v>
      </c>
      <c r="CO36" s="262">
        <f t="shared" si="16"/>
        <v>0</v>
      </c>
      <c r="CP36" s="262">
        <f t="shared" si="16"/>
        <v>0</v>
      </c>
      <c r="CQ36" s="262">
        <f t="shared" si="16"/>
        <v>0</v>
      </c>
      <c r="CR36" s="262">
        <f t="shared" si="16"/>
        <v>0</v>
      </c>
      <c r="CS36" s="262">
        <f t="shared" si="16"/>
        <v>0</v>
      </c>
      <c r="CT36" s="262">
        <f t="shared" si="16"/>
        <v>0</v>
      </c>
      <c r="CU36" s="262">
        <f t="shared" si="16"/>
        <v>0</v>
      </c>
      <c r="CV36" s="262">
        <f t="shared" si="16"/>
        <v>0</v>
      </c>
      <c r="CW36" s="262">
        <f t="shared" si="16"/>
        <v>0</v>
      </c>
      <c r="CX36" s="262">
        <f t="shared" si="16"/>
        <v>0</v>
      </c>
      <c r="CY36">
        <f t="shared" si="7"/>
        <v>0</v>
      </c>
      <c r="CZ36">
        <f t="shared" si="8"/>
        <v>0</v>
      </c>
      <c r="DA36">
        <f t="shared" si="9"/>
        <v>0</v>
      </c>
    </row>
    <row r="37" spans="2:105" ht="12" customHeight="1" x14ac:dyDescent="0.3">
      <c r="B37" s="263"/>
      <c r="C37" s="270"/>
      <c r="D37" s="260"/>
      <c r="E37" s="270"/>
      <c r="F37" s="266"/>
      <c r="G37" s="261" t="str">
        <f t="shared" si="0"/>
        <v/>
      </c>
      <c r="H37" s="267" t="str">
        <f t="shared" si="10"/>
        <v/>
      </c>
      <c r="I37" s="267" t="str">
        <f t="shared" si="10"/>
        <v/>
      </c>
      <c r="J37" s="262">
        <f t="shared" si="11"/>
        <v>0</v>
      </c>
      <c r="K37" s="262">
        <f t="shared" si="11"/>
        <v>0</v>
      </c>
      <c r="L37" s="262">
        <f t="shared" si="11"/>
        <v>0</v>
      </c>
      <c r="M37" s="262">
        <f t="shared" si="11"/>
        <v>0</v>
      </c>
      <c r="N37" s="262">
        <f t="shared" si="11"/>
        <v>0</v>
      </c>
      <c r="O37" s="262">
        <f t="shared" si="11"/>
        <v>0</v>
      </c>
      <c r="P37" s="262">
        <f t="shared" si="11"/>
        <v>0</v>
      </c>
      <c r="Q37" s="262">
        <f t="shared" si="11"/>
        <v>0</v>
      </c>
      <c r="R37" s="262">
        <f t="shared" si="11"/>
        <v>0</v>
      </c>
      <c r="S37" s="262">
        <f t="shared" si="11"/>
        <v>0</v>
      </c>
      <c r="T37" s="262">
        <f t="shared" si="11"/>
        <v>0</v>
      </c>
      <c r="U37" s="262">
        <f t="shared" si="11"/>
        <v>0</v>
      </c>
      <c r="V37" s="262">
        <f t="shared" si="11"/>
        <v>0</v>
      </c>
      <c r="W37" s="262">
        <f t="shared" si="11"/>
        <v>0</v>
      </c>
      <c r="X37" s="262">
        <f t="shared" si="11"/>
        <v>0</v>
      </c>
      <c r="Y37" s="262">
        <f t="shared" si="11"/>
        <v>0</v>
      </c>
      <c r="Z37" s="262">
        <f t="shared" si="12"/>
        <v>0</v>
      </c>
      <c r="AA37" s="262">
        <f t="shared" si="12"/>
        <v>0</v>
      </c>
      <c r="AB37" s="262">
        <f t="shared" si="12"/>
        <v>0</v>
      </c>
      <c r="AC37" s="262">
        <f t="shared" si="12"/>
        <v>0</v>
      </c>
      <c r="AD37" s="262">
        <f t="shared" si="12"/>
        <v>0</v>
      </c>
      <c r="AE37" s="262">
        <f t="shared" si="12"/>
        <v>0</v>
      </c>
      <c r="AF37" s="262">
        <f t="shared" si="12"/>
        <v>0</v>
      </c>
      <c r="AG37" s="262">
        <f t="shared" si="12"/>
        <v>0</v>
      </c>
      <c r="AH37" s="262">
        <f t="shared" si="12"/>
        <v>0</v>
      </c>
      <c r="AI37" s="262">
        <f t="shared" si="12"/>
        <v>0</v>
      </c>
      <c r="AJ37" s="262">
        <f t="shared" si="12"/>
        <v>0</v>
      </c>
      <c r="AK37" s="262">
        <f t="shared" si="12"/>
        <v>0</v>
      </c>
      <c r="AL37" s="262">
        <f t="shared" si="12"/>
        <v>0</v>
      </c>
      <c r="AM37" s="262">
        <f t="shared" si="12"/>
        <v>0</v>
      </c>
      <c r="AN37" s="262">
        <f t="shared" si="12"/>
        <v>0</v>
      </c>
      <c r="AO37" s="262">
        <f t="shared" si="12"/>
        <v>0</v>
      </c>
      <c r="AP37" s="262">
        <f t="shared" si="13"/>
        <v>0</v>
      </c>
      <c r="AQ37" s="262">
        <f t="shared" si="13"/>
        <v>0</v>
      </c>
      <c r="AR37" s="262">
        <f t="shared" si="13"/>
        <v>0</v>
      </c>
      <c r="AS37" s="262">
        <f t="shared" si="13"/>
        <v>0</v>
      </c>
      <c r="AT37" s="262">
        <f t="shared" si="13"/>
        <v>0</v>
      </c>
      <c r="AU37" s="262">
        <f t="shared" si="13"/>
        <v>0</v>
      </c>
      <c r="AV37" s="262">
        <f t="shared" si="13"/>
        <v>0</v>
      </c>
      <c r="AW37" s="262">
        <f t="shared" si="13"/>
        <v>0</v>
      </c>
      <c r="AX37" s="262">
        <f t="shared" si="13"/>
        <v>0</v>
      </c>
      <c r="AY37" s="262">
        <f t="shared" si="13"/>
        <v>0</v>
      </c>
      <c r="AZ37" s="262">
        <f t="shared" si="13"/>
        <v>0</v>
      </c>
      <c r="BA37" s="262">
        <f t="shared" si="13"/>
        <v>0</v>
      </c>
      <c r="BB37" s="262">
        <f t="shared" si="13"/>
        <v>0</v>
      </c>
      <c r="BC37" s="262">
        <f t="shared" si="13"/>
        <v>0</v>
      </c>
      <c r="BD37" s="262">
        <f t="shared" si="13"/>
        <v>0</v>
      </c>
      <c r="BE37" s="262">
        <f t="shared" si="13"/>
        <v>0</v>
      </c>
      <c r="BF37" s="262">
        <f t="shared" si="14"/>
        <v>0</v>
      </c>
      <c r="BG37" s="262">
        <f t="shared" si="14"/>
        <v>0</v>
      </c>
      <c r="BH37" s="262">
        <f t="shared" si="14"/>
        <v>0</v>
      </c>
      <c r="BI37" s="262">
        <f t="shared" si="14"/>
        <v>0</v>
      </c>
      <c r="BJ37" s="262">
        <f t="shared" si="14"/>
        <v>0</v>
      </c>
      <c r="BK37" s="262">
        <f t="shared" si="14"/>
        <v>0</v>
      </c>
      <c r="BL37" s="262">
        <f t="shared" si="14"/>
        <v>0</v>
      </c>
      <c r="BM37" s="262">
        <f t="shared" si="14"/>
        <v>0</v>
      </c>
      <c r="BN37" s="262">
        <f t="shared" si="14"/>
        <v>0</v>
      </c>
      <c r="BO37" s="262">
        <f t="shared" si="14"/>
        <v>0</v>
      </c>
      <c r="BP37" s="262">
        <f t="shared" si="14"/>
        <v>0</v>
      </c>
      <c r="BQ37" s="262">
        <f t="shared" si="14"/>
        <v>0</v>
      </c>
      <c r="BR37" s="262">
        <f t="shared" si="14"/>
        <v>0</v>
      </c>
      <c r="BS37" s="262">
        <f t="shared" si="14"/>
        <v>0</v>
      </c>
      <c r="BT37" s="262">
        <f t="shared" si="14"/>
        <v>0</v>
      </c>
      <c r="BU37" s="262">
        <f t="shared" si="14"/>
        <v>0</v>
      </c>
      <c r="BV37" s="262">
        <f t="shared" si="15"/>
        <v>0</v>
      </c>
      <c r="BW37" s="262">
        <f t="shared" si="15"/>
        <v>0</v>
      </c>
      <c r="BX37" s="262">
        <f t="shared" si="15"/>
        <v>0</v>
      </c>
      <c r="BY37" s="262">
        <f t="shared" si="15"/>
        <v>0</v>
      </c>
      <c r="BZ37" s="262">
        <f t="shared" si="15"/>
        <v>0</v>
      </c>
      <c r="CA37" s="262">
        <f t="shared" si="15"/>
        <v>0</v>
      </c>
      <c r="CB37" s="262">
        <f t="shared" si="15"/>
        <v>0</v>
      </c>
      <c r="CC37" s="262">
        <f t="shared" si="15"/>
        <v>0</v>
      </c>
      <c r="CD37" s="262">
        <f t="shared" si="15"/>
        <v>0</v>
      </c>
      <c r="CE37" s="262">
        <f t="shared" si="15"/>
        <v>0</v>
      </c>
      <c r="CF37" s="262">
        <f t="shared" si="15"/>
        <v>0</v>
      </c>
      <c r="CG37" s="262">
        <f t="shared" si="15"/>
        <v>0</v>
      </c>
      <c r="CH37" s="262">
        <f t="shared" si="15"/>
        <v>0</v>
      </c>
      <c r="CI37" s="262">
        <f t="shared" si="15"/>
        <v>0</v>
      </c>
      <c r="CJ37" s="262">
        <f t="shared" si="15"/>
        <v>0</v>
      </c>
      <c r="CK37" s="262">
        <f t="shared" si="16"/>
        <v>0</v>
      </c>
      <c r="CL37" s="262">
        <f t="shared" si="16"/>
        <v>0</v>
      </c>
      <c r="CM37" s="262">
        <f t="shared" si="16"/>
        <v>0</v>
      </c>
      <c r="CN37" s="262">
        <f t="shared" si="16"/>
        <v>0</v>
      </c>
      <c r="CO37" s="262">
        <f t="shared" si="16"/>
        <v>0</v>
      </c>
      <c r="CP37" s="262">
        <f t="shared" si="16"/>
        <v>0</v>
      </c>
      <c r="CQ37" s="262">
        <f t="shared" si="16"/>
        <v>0</v>
      </c>
      <c r="CR37" s="262">
        <f t="shared" si="16"/>
        <v>0</v>
      </c>
      <c r="CS37" s="262">
        <f t="shared" si="16"/>
        <v>0</v>
      </c>
      <c r="CT37" s="262">
        <f t="shared" si="16"/>
        <v>0</v>
      </c>
      <c r="CU37" s="262">
        <f t="shared" si="16"/>
        <v>0</v>
      </c>
      <c r="CV37" s="262">
        <f t="shared" si="16"/>
        <v>0</v>
      </c>
      <c r="CW37" s="262">
        <f t="shared" si="16"/>
        <v>0</v>
      </c>
      <c r="CX37" s="262">
        <f t="shared" si="16"/>
        <v>0</v>
      </c>
      <c r="CY37">
        <f t="shared" si="7"/>
        <v>0</v>
      </c>
      <c r="CZ37">
        <f t="shared" si="8"/>
        <v>0</v>
      </c>
      <c r="DA37">
        <f t="shared" si="9"/>
        <v>0</v>
      </c>
    </row>
    <row r="38" spans="2:105" ht="12" customHeight="1" x14ac:dyDescent="0.3">
      <c r="B38" s="263"/>
      <c r="C38" s="270"/>
      <c r="D38" s="260"/>
      <c r="E38" s="270"/>
      <c r="F38" s="266"/>
      <c r="G38" s="261" t="str">
        <f t="shared" si="0"/>
        <v/>
      </c>
      <c r="H38" s="267" t="str">
        <f t="shared" si="10"/>
        <v/>
      </c>
      <c r="I38" s="267" t="str">
        <f t="shared" si="10"/>
        <v/>
      </c>
      <c r="J38" s="262">
        <f t="shared" si="11"/>
        <v>0</v>
      </c>
      <c r="K38" s="262">
        <f t="shared" si="11"/>
        <v>0</v>
      </c>
      <c r="L38" s="262">
        <f t="shared" si="11"/>
        <v>0</v>
      </c>
      <c r="M38" s="262">
        <f t="shared" si="11"/>
        <v>0</v>
      </c>
      <c r="N38" s="262">
        <f t="shared" si="11"/>
        <v>0</v>
      </c>
      <c r="O38" s="262">
        <f t="shared" si="11"/>
        <v>0</v>
      </c>
      <c r="P38" s="262">
        <f t="shared" si="11"/>
        <v>0</v>
      </c>
      <c r="Q38" s="262">
        <f t="shared" si="11"/>
        <v>0</v>
      </c>
      <c r="R38" s="262">
        <f t="shared" si="11"/>
        <v>0</v>
      </c>
      <c r="S38" s="262">
        <f t="shared" si="11"/>
        <v>0</v>
      </c>
      <c r="T38" s="262">
        <f t="shared" si="11"/>
        <v>0</v>
      </c>
      <c r="U38" s="262">
        <f t="shared" si="11"/>
        <v>0</v>
      </c>
      <c r="V38" s="262">
        <f t="shared" si="11"/>
        <v>0</v>
      </c>
      <c r="W38" s="262">
        <f t="shared" si="11"/>
        <v>0</v>
      </c>
      <c r="X38" s="262">
        <f t="shared" si="11"/>
        <v>0</v>
      </c>
      <c r="Y38" s="262">
        <f t="shared" si="11"/>
        <v>0</v>
      </c>
      <c r="Z38" s="262">
        <f t="shared" si="12"/>
        <v>0</v>
      </c>
      <c r="AA38" s="262">
        <f t="shared" si="12"/>
        <v>0</v>
      </c>
      <c r="AB38" s="262">
        <f t="shared" si="12"/>
        <v>0</v>
      </c>
      <c r="AC38" s="262">
        <f t="shared" si="12"/>
        <v>0</v>
      </c>
      <c r="AD38" s="262">
        <f t="shared" si="12"/>
        <v>0</v>
      </c>
      <c r="AE38" s="262">
        <f t="shared" si="12"/>
        <v>0</v>
      </c>
      <c r="AF38" s="262">
        <f t="shared" si="12"/>
        <v>0</v>
      </c>
      <c r="AG38" s="262">
        <f t="shared" si="12"/>
        <v>0</v>
      </c>
      <c r="AH38" s="262">
        <f t="shared" si="12"/>
        <v>0</v>
      </c>
      <c r="AI38" s="262">
        <f t="shared" si="12"/>
        <v>0</v>
      </c>
      <c r="AJ38" s="262">
        <f t="shared" si="12"/>
        <v>0</v>
      </c>
      <c r="AK38" s="262">
        <f t="shared" si="12"/>
        <v>0</v>
      </c>
      <c r="AL38" s="262">
        <f t="shared" si="12"/>
        <v>0</v>
      </c>
      <c r="AM38" s="262">
        <f t="shared" si="12"/>
        <v>0</v>
      </c>
      <c r="AN38" s="262">
        <f t="shared" si="12"/>
        <v>0</v>
      </c>
      <c r="AO38" s="262">
        <f t="shared" si="12"/>
        <v>0</v>
      </c>
      <c r="AP38" s="262">
        <f t="shared" si="13"/>
        <v>0</v>
      </c>
      <c r="AQ38" s="262">
        <f t="shared" si="13"/>
        <v>0</v>
      </c>
      <c r="AR38" s="262">
        <f t="shared" si="13"/>
        <v>0</v>
      </c>
      <c r="AS38" s="262">
        <f t="shared" si="13"/>
        <v>0</v>
      </c>
      <c r="AT38" s="262">
        <f t="shared" si="13"/>
        <v>0</v>
      </c>
      <c r="AU38" s="262">
        <f t="shared" si="13"/>
        <v>0</v>
      </c>
      <c r="AV38" s="262">
        <f t="shared" si="13"/>
        <v>0</v>
      </c>
      <c r="AW38" s="262">
        <f t="shared" si="13"/>
        <v>0</v>
      </c>
      <c r="AX38" s="262">
        <f t="shared" si="13"/>
        <v>0</v>
      </c>
      <c r="AY38" s="262">
        <f t="shared" si="13"/>
        <v>0</v>
      </c>
      <c r="AZ38" s="262">
        <f t="shared" si="13"/>
        <v>0</v>
      </c>
      <c r="BA38" s="262">
        <f t="shared" si="13"/>
        <v>0</v>
      </c>
      <c r="BB38" s="262">
        <f t="shared" si="13"/>
        <v>0</v>
      </c>
      <c r="BC38" s="262">
        <f t="shared" si="13"/>
        <v>0</v>
      </c>
      <c r="BD38" s="262">
        <f t="shared" si="13"/>
        <v>0</v>
      </c>
      <c r="BE38" s="262">
        <f t="shared" si="13"/>
        <v>0</v>
      </c>
      <c r="BF38" s="262">
        <f t="shared" si="14"/>
        <v>0</v>
      </c>
      <c r="BG38" s="262">
        <f t="shared" si="14"/>
        <v>0</v>
      </c>
      <c r="BH38" s="262">
        <f t="shared" si="14"/>
        <v>0</v>
      </c>
      <c r="BI38" s="262">
        <f t="shared" si="14"/>
        <v>0</v>
      </c>
      <c r="BJ38" s="262">
        <f t="shared" si="14"/>
        <v>0</v>
      </c>
      <c r="BK38" s="262">
        <f t="shared" si="14"/>
        <v>0</v>
      </c>
      <c r="BL38" s="262">
        <f t="shared" si="14"/>
        <v>0</v>
      </c>
      <c r="BM38" s="262">
        <f t="shared" si="14"/>
        <v>0</v>
      </c>
      <c r="BN38" s="262">
        <f t="shared" si="14"/>
        <v>0</v>
      </c>
      <c r="BO38" s="262">
        <f t="shared" si="14"/>
        <v>0</v>
      </c>
      <c r="BP38" s="262">
        <f t="shared" si="14"/>
        <v>0</v>
      </c>
      <c r="BQ38" s="262">
        <f t="shared" si="14"/>
        <v>0</v>
      </c>
      <c r="BR38" s="262">
        <f t="shared" si="14"/>
        <v>0</v>
      </c>
      <c r="BS38" s="262">
        <f t="shared" si="14"/>
        <v>0</v>
      </c>
      <c r="BT38" s="262">
        <f t="shared" si="14"/>
        <v>0</v>
      </c>
      <c r="BU38" s="262">
        <f t="shared" si="14"/>
        <v>0</v>
      </c>
      <c r="BV38" s="262">
        <f t="shared" si="15"/>
        <v>0</v>
      </c>
      <c r="BW38" s="262">
        <f t="shared" si="15"/>
        <v>0</v>
      </c>
      <c r="BX38" s="262">
        <f t="shared" si="15"/>
        <v>0</v>
      </c>
      <c r="BY38" s="262">
        <f t="shared" si="15"/>
        <v>0</v>
      </c>
      <c r="BZ38" s="262">
        <f t="shared" si="15"/>
        <v>0</v>
      </c>
      <c r="CA38" s="262">
        <f t="shared" si="15"/>
        <v>0</v>
      </c>
      <c r="CB38" s="262">
        <f t="shared" si="15"/>
        <v>0</v>
      </c>
      <c r="CC38" s="262">
        <f t="shared" si="15"/>
        <v>0</v>
      </c>
      <c r="CD38" s="262">
        <f t="shared" si="15"/>
        <v>0</v>
      </c>
      <c r="CE38" s="262">
        <f t="shared" si="15"/>
        <v>0</v>
      </c>
      <c r="CF38" s="262">
        <f t="shared" si="15"/>
        <v>0</v>
      </c>
      <c r="CG38" s="262">
        <f t="shared" si="15"/>
        <v>0</v>
      </c>
      <c r="CH38" s="262">
        <f t="shared" si="15"/>
        <v>0</v>
      </c>
      <c r="CI38" s="262">
        <f t="shared" si="15"/>
        <v>0</v>
      </c>
      <c r="CJ38" s="262">
        <f t="shared" si="15"/>
        <v>0</v>
      </c>
      <c r="CK38" s="262">
        <f t="shared" si="16"/>
        <v>0</v>
      </c>
      <c r="CL38" s="262">
        <f t="shared" si="16"/>
        <v>0</v>
      </c>
      <c r="CM38" s="262">
        <f t="shared" si="16"/>
        <v>0</v>
      </c>
      <c r="CN38" s="262">
        <f t="shared" si="16"/>
        <v>0</v>
      </c>
      <c r="CO38" s="262">
        <f t="shared" si="16"/>
        <v>0</v>
      </c>
      <c r="CP38" s="262">
        <f t="shared" si="16"/>
        <v>0</v>
      </c>
      <c r="CQ38" s="262">
        <f t="shared" si="16"/>
        <v>0</v>
      </c>
      <c r="CR38" s="262">
        <f t="shared" si="16"/>
        <v>0</v>
      </c>
      <c r="CS38" s="262">
        <f t="shared" si="16"/>
        <v>0</v>
      </c>
      <c r="CT38" s="262">
        <f t="shared" si="16"/>
        <v>0</v>
      </c>
      <c r="CU38" s="262">
        <f t="shared" si="16"/>
        <v>0</v>
      </c>
      <c r="CV38" s="262">
        <f t="shared" si="16"/>
        <v>0</v>
      </c>
      <c r="CW38" s="262">
        <f t="shared" si="16"/>
        <v>0</v>
      </c>
      <c r="CX38" s="262">
        <f t="shared" si="16"/>
        <v>0</v>
      </c>
      <c r="CY38">
        <f t="shared" si="7"/>
        <v>0</v>
      </c>
      <c r="CZ38">
        <f t="shared" si="8"/>
        <v>0</v>
      </c>
      <c r="DA38">
        <f t="shared" si="9"/>
        <v>0</v>
      </c>
    </row>
    <row r="39" spans="2:105" ht="12" customHeight="1" x14ac:dyDescent="0.3">
      <c r="B39" s="263"/>
      <c r="C39" s="270"/>
      <c r="D39" s="260"/>
      <c r="E39" s="270"/>
      <c r="F39" s="266"/>
      <c r="G39" s="261" t="str">
        <f t="shared" si="0"/>
        <v/>
      </c>
      <c r="H39" s="267" t="str">
        <f t="shared" si="10"/>
        <v/>
      </c>
      <c r="I39" s="267" t="str">
        <f t="shared" si="10"/>
        <v/>
      </c>
      <c r="J39" s="262">
        <f t="shared" si="11"/>
        <v>0</v>
      </c>
      <c r="K39" s="262">
        <f t="shared" si="11"/>
        <v>0</v>
      </c>
      <c r="L39" s="262">
        <f t="shared" si="11"/>
        <v>0</v>
      </c>
      <c r="M39" s="262">
        <f t="shared" si="11"/>
        <v>0</v>
      </c>
      <c r="N39" s="262">
        <f t="shared" si="11"/>
        <v>0</v>
      </c>
      <c r="O39" s="262">
        <f t="shared" si="11"/>
        <v>0</v>
      </c>
      <c r="P39" s="262">
        <f t="shared" si="11"/>
        <v>0</v>
      </c>
      <c r="Q39" s="262">
        <f t="shared" si="11"/>
        <v>0</v>
      </c>
      <c r="R39" s="262">
        <f t="shared" si="11"/>
        <v>0</v>
      </c>
      <c r="S39" s="262">
        <f t="shared" si="11"/>
        <v>0</v>
      </c>
      <c r="T39" s="262">
        <f t="shared" si="11"/>
        <v>0</v>
      </c>
      <c r="U39" s="262">
        <f t="shared" si="11"/>
        <v>0</v>
      </c>
      <c r="V39" s="262">
        <f t="shared" si="11"/>
        <v>0</v>
      </c>
      <c r="W39" s="262">
        <f t="shared" si="11"/>
        <v>0</v>
      </c>
      <c r="X39" s="262">
        <f t="shared" si="11"/>
        <v>0</v>
      </c>
      <c r="Y39" s="262">
        <f t="shared" si="11"/>
        <v>0</v>
      </c>
      <c r="Z39" s="262">
        <f t="shared" si="12"/>
        <v>0</v>
      </c>
      <c r="AA39" s="262">
        <f t="shared" si="12"/>
        <v>0</v>
      </c>
      <c r="AB39" s="262">
        <f t="shared" si="12"/>
        <v>0</v>
      </c>
      <c r="AC39" s="262">
        <f t="shared" si="12"/>
        <v>0</v>
      </c>
      <c r="AD39" s="262">
        <f t="shared" si="12"/>
        <v>0</v>
      </c>
      <c r="AE39" s="262">
        <f t="shared" si="12"/>
        <v>0</v>
      </c>
      <c r="AF39" s="262">
        <f t="shared" si="12"/>
        <v>0</v>
      </c>
      <c r="AG39" s="262">
        <f t="shared" si="12"/>
        <v>0</v>
      </c>
      <c r="AH39" s="262">
        <f t="shared" si="12"/>
        <v>0</v>
      </c>
      <c r="AI39" s="262">
        <f t="shared" si="12"/>
        <v>0</v>
      </c>
      <c r="AJ39" s="262">
        <f t="shared" si="12"/>
        <v>0</v>
      </c>
      <c r="AK39" s="262">
        <f t="shared" si="12"/>
        <v>0</v>
      </c>
      <c r="AL39" s="262">
        <f t="shared" si="12"/>
        <v>0</v>
      </c>
      <c r="AM39" s="262">
        <f t="shared" si="12"/>
        <v>0</v>
      </c>
      <c r="AN39" s="262">
        <f t="shared" si="12"/>
        <v>0</v>
      </c>
      <c r="AO39" s="262">
        <f t="shared" si="12"/>
        <v>0</v>
      </c>
      <c r="AP39" s="262">
        <f t="shared" si="13"/>
        <v>0</v>
      </c>
      <c r="AQ39" s="262">
        <f t="shared" si="13"/>
        <v>0</v>
      </c>
      <c r="AR39" s="262">
        <f t="shared" si="13"/>
        <v>0</v>
      </c>
      <c r="AS39" s="262">
        <f t="shared" si="13"/>
        <v>0</v>
      </c>
      <c r="AT39" s="262">
        <f t="shared" si="13"/>
        <v>0</v>
      </c>
      <c r="AU39" s="262">
        <f t="shared" si="13"/>
        <v>0</v>
      </c>
      <c r="AV39" s="262">
        <f t="shared" si="13"/>
        <v>0</v>
      </c>
      <c r="AW39" s="262">
        <f t="shared" si="13"/>
        <v>0</v>
      </c>
      <c r="AX39" s="262">
        <f t="shared" si="13"/>
        <v>0</v>
      </c>
      <c r="AY39" s="262">
        <f t="shared" si="13"/>
        <v>0</v>
      </c>
      <c r="AZ39" s="262">
        <f t="shared" si="13"/>
        <v>0</v>
      </c>
      <c r="BA39" s="262">
        <f t="shared" si="13"/>
        <v>0</v>
      </c>
      <c r="BB39" s="262">
        <f t="shared" si="13"/>
        <v>0</v>
      </c>
      <c r="BC39" s="262">
        <f t="shared" si="13"/>
        <v>0</v>
      </c>
      <c r="BD39" s="262">
        <f t="shared" si="13"/>
        <v>0</v>
      </c>
      <c r="BE39" s="262">
        <f t="shared" si="13"/>
        <v>0</v>
      </c>
      <c r="BF39" s="262">
        <f t="shared" si="14"/>
        <v>0</v>
      </c>
      <c r="BG39" s="262">
        <f t="shared" si="14"/>
        <v>0</v>
      </c>
      <c r="BH39" s="262">
        <f t="shared" si="14"/>
        <v>0</v>
      </c>
      <c r="BI39" s="262">
        <f t="shared" si="14"/>
        <v>0</v>
      </c>
      <c r="BJ39" s="262">
        <f t="shared" si="14"/>
        <v>0</v>
      </c>
      <c r="BK39" s="262">
        <f t="shared" si="14"/>
        <v>0</v>
      </c>
      <c r="BL39" s="262">
        <f t="shared" si="14"/>
        <v>0</v>
      </c>
      <c r="BM39" s="262">
        <f t="shared" si="14"/>
        <v>0</v>
      </c>
      <c r="BN39" s="262">
        <f t="shared" si="14"/>
        <v>0</v>
      </c>
      <c r="BO39" s="262">
        <f t="shared" si="14"/>
        <v>0</v>
      </c>
      <c r="BP39" s="262">
        <f t="shared" si="14"/>
        <v>0</v>
      </c>
      <c r="BQ39" s="262">
        <f t="shared" si="14"/>
        <v>0</v>
      </c>
      <c r="BR39" s="262">
        <f t="shared" si="14"/>
        <v>0</v>
      </c>
      <c r="BS39" s="262">
        <f t="shared" si="14"/>
        <v>0</v>
      </c>
      <c r="BT39" s="262">
        <f t="shared" si="14"/>
        <v>0</v>
      </c>
      <c r="BU39" s="262">
        <f t="shared" si="14"/>
        <v>0</v>
      </c>
      <c r="BV39" s="262">
        <f t="shared" si="15"/>
        <v>0</v>
      </c>
      <c r="BW39" s="262">
        <f t="shared" si="15"/>
        <v>0</v>
      </c>
      <c r="BX39" s="262">
        <f t="shared" si="15"/>
        <v>0</v>
      </c>
      <c r="BY39" s="262">
        <f t="shared" si="15"/>
        <v>0</v>
      </c>
      <c r="BZ39" s="262">
        <f t="shared" si="15"/>
        <v>0</v>
      </c>
      <c r="CA39" s="262">
        <f t="shared" si="15"/>
        <v>0</v>
      </c>
      <c r="CB39" s="262">
        <f t="shared" si="15"/>
        <v>0</v>
      </c>
      <c r="CC39" s="262">
        <f t="shared" si="15"/>
        <v>0</v>
      </c>
      <c r="CD39" s="262">
        <f t="shared" si="15"/>
        <v>0</v>
      </c>
      <c r="CE39" s="262">
        <f t="shared" si="15"/>
        <v>0</v>
      </c>
      <c r="CF39" s="262">
        <f t="shared" si="15"/>
        <v>0</v>
      </c>
      <c r="CG39" s="262">
        <f t="shared" si="15"/>
        <v>0</v>
      </c>
      <c r="CH39" s="262">
        <f t="shared" si="15"/>
        <v>0</v>
      </c>
      <c r="CI39" s="262">
        <f t="shared" si="15"/>
        <v>0</v>
      </c>
      <c r="CJ39" s="262">
        <f t="shared" si="15"/>
        <v>0</v>
      </c>
      <c r="CK39" s="262">
        <f t="shared" si="16"/>
        <v>0</v>
      </c>
      <c r="CL39" s="262">
        <f t="shared" si="16"/>
        <v>0</v>
      </c>
      <c r="CM39" s="262">
        <f t="shared" si="16"/>
        <v>0</v>
      </c>
      <c r="CN39" s="262">
        <f t="shared" si="16"/>
        <v>0</v>
      </c>
      <c r="CO39" s="262">
        <f t="shared" si="16"/>
        <v>0</v>
      </c>
      <c r="CP39" s="262">
        <f t="shared" si="16"/>
        <v>0</v>
      </c>
      <c r="CQ39" s="262">
        <f t="shared" si="16"/>
        <v>0</v>
      </c>
      <c r="CR39" s="262">
        <f t="shared" si="16"/>
        <v>0</v>
      </c>
      <c r="CS39" s="262">
        <f t="shared" si="16"/>
        <v>0</v>
      </c>
      <c r="CT39" s="262">
        <f t="shared" si="16"/>
        <v>0</v>
      </c>
      <c r="CU39" s="262">
        <f t="shared" si="16"/>
        <v>0</v>
      </c>
      <c r="CV39" s="262">
        <f t="shared" si="16"/>
        <v>0</v>
      </c>
      <c r="CW39" s="262">
        <f t="shared" si="16"/>
        <v>0</v>
      </c>
      <c r="CX39" s="262">
        <f t="shared" si="16"/>
        <v>0</v>
      </c>
    </row>
    <row r="40" spans="2:105" ht="12" customHeight="1" x14ac:dyDescent="0.3">
      <c r="B40" s="263"/>
      <c r="C40" s="270"/>
      <c r="D40" s="260"/>
      <c r="E40" s="270"/>
      <c r="F40" s="266"/>
      <c r="G40" s="261" t="str">
        <f t="shared" si="0"/>
        <v/>
      </c>
      <c r="H40" s="267" t="str">
        <f t="shared" si="10"/>
        <v/>
      </c>
      <c r="I40" s="267" t="str">
        <f t="shared" si="10"/>
        <v/>
      </c>
      <c r="J40" s="262">
        <f t="shared" si="11"/>
        <v>0</v>
      </c>
      <c r="K40" s="262">
        <f t="shared" si="11"/>
        <v>0</v>
      </c>
      <c r="L40" s="262">
        <f t="shared" si="11"/>
        <v>0</v>
      </c>
      <c r="M40" s="262">
        <f t="shared" si="11"/>
        <v>0</v>
      </c>
      <c r="N40" s="262">
        <f t="shared" si="11"/>
        <v>0</v>
      </c>
      <c r="O40" s="262">
        <f t="shared" si="11"/>
        <v>0</v>
      </c>
      <c r="P40" s="262">
        <f t="shared" si="11"/>
        <v>0</v>
      </c>
      <c r="Q40" s="262">
        <f t="shared" si="11"/>
        <v>0</v>
      </c>
      <c r="R40" s="262">
        <f t="shared" si="11"/>
        <v>0</v>
      </c>
      <c r="S40" s="262">
        <f t="shared" si="11"/>
        <v>0</v>
      </c>
      <c r="T40" s="262">
        <f t="shared" si="11"/>
        <v>0</v>
      </c>
      <c r="U40" s="262">
        <f t="shared" si="11"/>
        <v>0</v>
      </c>
      <c r="V40" s="262">
        <f t="shared" si="11"/>
        <v>0</v>
      </c>
      <c r="W40" s="262">
        <f t="shared" si="11"/>
        <v>0</v>
      </c>
      <c r="X40" s="262">
        <f t="shared" si="11"/>
        <v>0</v>
      </c>
      <c r="Y40" s="262">
        <f t="shared" si="11"/>
        <v>0</v>
      </c>
      <c r="Z40" s="262">
        <f t="shared" si="12"/>
        <v>0</v>
      </c>
      <c r="AA40" s="262">
        <f t="shared" si="12"/>
        <v>0</v>
      </c>
      <c r="AB40" s="262">
        <f t="shared" si="12"/>
        <v>0</v>
      </c>
      <c r="AC40" s="262">
        <f t="shared" si="12"/>
        <v>0</v>
      </c>
      <c r="AD40" s="262">
        <f t="shared" si="12"/>
        <v>0</v>
      </c>
      <c r="AE40" s="262">
        <f t="shared" si="12"/>
        <v>0</v>
      </c>
      <c r="AF40" s="262">
        <f t="shared" si="12"/>
        <v>0</v>
      </c>
      <c r="AG40" s="262">
        <f t="shared" si="12"/>
        <v>0</v>
      </c>
      <c r="AH40" s="262">
        <f t="shared" si="12"/>
        <v>0</v>
      </c>
      <c r="AI40" s="262">
        <f t="shared" si="12"/>
        <v>0</v>
      </c>
      <c r="AJ40" s="262">
        <f t="shared" si="12"/>
        <v>0</v>
      </c>
      <c r="AK40" s="262">
        <f t="shared" si="12"/>
        <v>0</v>
      </c>
      <c r="AL40" s="262">
        <f t="shared" si="12"/>
        <v>0</v>
      </c>
      <c r="AM40" s="262">
        <f t="shared" si="12"/>
        <v>0</v>
      </c>
      <c r="AN40" s="262">
        <f t="shared" si="12"/>
        <v>0</v>
      </c>
      <c r="AO40" s="262">
        <f t="shared" si="12"/>
        <v>0</v>
      </c>
      <c r="AP40" s="262">
        <f t="shared" si="13"/>
        <v>0</v>
      </c>
      <c r="AQ40" s="262">
        <f t="shared" si="13"/>
        <v>0</v>
      </c>
      <c r="AR40" s="262">
        <f t="shared" si="13"/>
        <v>0</v>
      </c>
      <c r="AS40" s="262">
        <f t="shared" si="13"/>
        <v>0</v>
      </c>
      <c r="AT40" s="262">
        <f t="shared" si="13"/>
        <v>0</v>
      </c>
      <c r="AU40" s="262">
        <f t="shared" si="13"/>
        <v>0</v>
      </c>
      <c r="AV40" s="262">
        <f t="shared" si="13"/>
        <v>0</v>
      </c>
      <c r="AW40" s="262">
        <f t="shared" si="13"/>
        <v>0</v>
      </c>
      <c r="AX40" s="262">
        <f t="shared" si="13"/>
        <v>0</v>
      </c>
      <c r="AY40" s="262">
        <f t="shared" si="13"/>
        <v>0</v>
      </c>
      <c r="AZ40" s="262">
        <f t="shared" si="13"/>
        <v>0</v>
      </c>
      <c r="BA40" s="262">
        <f t="shared" si="13"/>
        <v>0</v>
      </c>
      <c r="BB40" s="262">
        <f t="shared" si="13"/>
        <v>0</v>
      </c>
      <c r="BC40" s="262">
        <f t="shared" si="13"/>
        <v>0</v>
      </c>
      <c r="BD40" s="262">
        <f t="shared" si="13"/>
        <v>0</v>
      </c>
      <c r="BE40" s="262">
        <f t="shared" si="13"/>
        <v>0</v>
      </c>
      <c r="BF40" s="262">
        <f t="shared" si="14"/>
        <v>0</v>
      </c>
      <c r="BG40" s="262">
        <f t="shared" si="14"/>
        <v>0</v>
      </c>
      <c r="BH40" s="262">
        <f t="shared" si="14"/>
        <v>0</v>
      </c>
      <c r="BI40" s="262">
        <f t="shared" si="14"/>
        <v>0</v>
      </c>
      <c r="BJ40" s="262">
        <f t="shared" si="14"/>
        <v>0</v>
      </c>
      <c r="BK40" s="262">
        <f t="shared" si="14"/>
        <v>0</v>
      </c>
      <c r="BL40" s="262">
        <f t="shared" si="14"/>
        <v>0</v>
      </c>
      <c r="BM40" s="262">
        <f t="shared" si="14"/>
        <v>0</v>
      </c>
      <c r="BN40" s="262">
        <f t="shared" si="14"/>
        <v>0</v>
      </c>
      <c r="BO40" s="262">
        <f t="shared" si="14"/>
        <v>0</v>
      </c>
      <c r="BP40" s="262">
        <f t="shared" si="14"/>
        <v>0</v>
      </c>
      <c r="BQ40" s="262">
        <f t="shared" si="14"/>
        <v>0</v>
      </c>
      <c r="BR40" s="262">
        <f t="shared" si="14"/>
        <v>0</v>
      </c>
      <c r="BS40" s="262">
        <f t="shared" si="14"/>
        <v>0</v>
      </c>
      <c r="BT40" s="262">
        <f t="shared" si="14"/>
        <v>0</v>
      </c>
      <c r="BU40" s="262">
        <f t="shared" si="14"/>
        <v>0</v>
      </c>
      <c r="BV40" s="262">
        <f t="shared" si="15"/>
        <v>0</v>
      </c>
      <c r="BW40" s="262">
        <f t="shared" si="15"/>
        <v>0</v>
      </c>
      <c r="BX40" s="262">
        <f t="shared" si="15"/>
        <v>0</v>
      </c>
      <c r="BY40" s="262">
        <f t="shared" si="15"/>
        <v>0</v>
      </c>
      <c r="BZ40" s="262">
        <f t="shared" si="15"/>
        <v>0</v>
      </c>
      <c r="CA40" s="262">
        <f t="shared" si="15"/>
        <v>0</v>
      </c>
      <c r="CB40" s="262">
        <f t="shared" si="15"/>
        <v>0</v>
      </c>
      <c r="CC40" s="262">
        <f t="shared" si="15"/>
        <v>0</v>
      </c>
      <c r="CD40" s="262">
        <f t="shared" si="15"/>
        <v>0</v>
      </c>
      <c r="CE40" s="262">
        <f t="shared" si="15"/>
        <v>0</v>
      </c>
      <c r="CF40" s="262">
        <f t="shared" si="15"/>
        <v>0</v>
      </c>
      <c r="CG40" s="262">
        <f t="shared" si="15"/>
        <v>0</v>
      </c>
      <c r="CH40" s="262">
        <f t="shared" si="15"/>
        <v>0</v>
      </c>
      <c r="CI40" s="262">
        <f t="shared" si="15"/>
        <v>0</v>
      </c>
      <c r="CJ40" s="262">
        <f t="shared" si="15"/>
        <v>0</v>
      </c>
      <c r="CK40" s="262">
        <f t="shared" si="16"/>
        <v>0</v>
      </c>
      <c r="CL40" s="262">
        <f t="shared" si="16"/>
        <v>0</v>
      </c>
      <c r="CM40" s="262">
        <f t="shared" si="16"/>
        <v>0</v>
      </c>
      <c r="CN40" s="262">
        <f t="shared" si="16"/>
        <v>0</v>
      </c>
      <c r="CO40" s="262">
        <f t="shared" si="16"/>
        <v>0</v>
      </c>
      <c r="CP40" s="262">
        <f t="shared" si="16"/>
        <v>0</v>
      </c>
      <c r="CQ40" s="262">
        <f t="shared" si="16"/>
        <v>0</v>
      </c>
      <c r="CR40" s="262">
        <f t="shared" si="16"/>
        <v>0</v>
      </c>
      <c r="CS40" s="262">
        <f t="shared" si="16"/>
        <v>0</v>
      </c>
      <c r="CT40" s="262">
        <f t="shared" si="16"/>
        <v>0</v>
      </c>
      <c r="CU40" s="262">
        <f t="shared" si="16"/>
        <v>0</v>
      </c>
      <c r="CV40" s="262">
        <f t="shared" si="16"/>
        <v>0</v>
      </c>
      <c r="CW40" s="262">
        <f t="shared" si="16"/>
        <v>0</v>
      </c>
      <c r="CX40" s="262">
        <f t="shared" si="16"/>
        <v>0</v>
      </c>
    </row>
    <row r="41" spans="2:105" ht="12" customHeight="1" x14ac:dyDescent="0.3">
      <c r="B41" s="263"/>
      <c r="C41" s="270"/>
      <c r="D41" s="260"/>
      <c r="E41" s="270"/>
      <c r="F41" s="266"/>
      <c r="G41" s="261"/>
      <c r="H41" s="267"/>
      <c r="I41" s="267"/>
      <c r="J41" s="262"/>
      <c r="K41" s="262"/>
      <c r="L41" s="262"/>
      <c r="M41" s="262"/>
      <c r="N41" s="262"/>
      <c r="O41" s="262"/>
      <c r="P41" s="262"/>
      <c r="Q41" s="262"/>
      <c r="R41" s="262"/>
      <c r="S41" s="262"/>
      <c r="T41" s="262"/>
      <c r="U41" s="262"/>
      <c r="V41" s="262"/>
      <c r="W41" s="262"/>
      <c r="X41" s="262"/>
      <c r="Y41" s="262"/>
      <c r="Z41" s="262"/>
      <c r="AA41" s="262"/>
      <c r="AB41" s="262"/>
      <c r="AC41" s="262"/>
      <c r="AD41" s="262"/>
      <c r="AE41" s="262"/>
      <c r="AF41" s="262"/>
      <c r="AG41" s="262"/>
      <c r="AH41" s="262"/>
      <c r="AI41" s="262"/>
      <c r="AJ41" s="262"/>
      <c r="AK41" s="262"/>
      <c r="AL41" s="262"/>
      <c r="AM41" s="262"/>
      <c r="AN41" s="262"/>
      <c r="AO41" s="262"/>
      <c r="AP41" s="262"/>
      <c r="AQ41" s="262"/>
      <c r="AR41" s="262"/>
      <c r="AS41" s="262"/>
      <c r="AT41" s="262"/>
      <c r="AU41" s="262"/>
      <c r="AV41" s="262"/>
      <c r="AW41" s="262"/>
      <c r="AX41" s="262"/>
      <c r="AY41" s="262"/>
      <c r="AZ41" s="262"/>
      <c r="BA41" s="262"/>
      <c r="BB41" s="262"/>
      <c r="BC41" s="262"/>
      <c r="BD41" s="262"/>
      <c r="BE41" s="262"/>
      <c r="BF41" s="262"/>
      <c r="BG41" s="262"/>
      <c r="BH41" s="262"/>
      <c r="BI41" s="262"/>
      <c r="BJ41" s="262"/>
      <c r="BK41" s="262"/>
      <c r="BL41" s="262"/>
      <c r="BM41" s="262"/>
      <c r="BN41" s="262"/>
      <c r="BO41" s="262"/>
      <c r="BP41" s="262"/>
      <c r="BQ41" s="262"/>
      <c r="BR41" s="262"/>
      <c r="BS41" s="262"/>
      <c r="BT41" s="262"/>
      <c r="BU41" s="262"/>
      <c r="BV41" s="262"/>
      <c r="BW41" s="262"/>
      <c r="BX41" s="262"/>
      <c r="BY41" s="262"/>
      <c r="BZ41" s="262"/>
      <c r="CA41" s="262"/>
      <c r="CB41" s="262"/>
      <c r="CC41" s="262"/>
      <c r="CD41" s="262"/>
      <c r="CE41" s="262"/>
      <c r="CF41" s="262"/>
      <c r="CG41" s="262"/>
      <c r="CH41" s="262"/>
      <c r="CI41" s="262"/>
      <c r="CJ41" s="262"/>
      <c r="CK41" s="262"/>
      <c r="CL41" s="262"/>
      <c r="CM41" s="262"/>
      <c r="CN41" s="262"/>
      <c r="CO41" s="262"/>
      <c r="CP41" s="262"/>
      <c r="CQ41" s="262"/>
      <c r="CR41" s="262"/>
      <c r="CS41" s="262"/>
      <c r="CT41" s="262"/>
      <c r="CU41" s="262"/>
      <c r="CV41" s="262"/>
      <c r="CW41" s="262"/>
      <c r="CX41" s="262"/>
    </row>
    <row r="42" spans="2:105" ht="12" customHeight="1" x14ac:dyDescent="0.3">
      <c r="B42" s="263"/>
      <c r="C42" s="270"/>
      <c r="D42" s="260"/>
      <c r="E42" s="270"/>
      <c r="F42" s="266"/>
      <c r="G42" s="261"/>
      <c r="H42" s="267"/>
      <c r="I42" s="267"/>
      <c r="J42" s="262"/>
      <c r="K42" s="262"/>
      <c r="L42" s="262"/>
      <c r="M42" s="262"/>
      <c r="N42" s="262"/>
      <c r="O42" s="262"/>
      <c r="P42" s="262"/>
      <c r="Q42" s="262"/>
      <c r="R42" s="262"/>
      <c r="S42" s="262"/>
      <c r="T42" s="262"/>
      <c r="U42" s="262"/>
      <c r="V42" s="262"/>
      <c r="W42" s="262"/>
      <c r="X42" s="262"/>
      <c r="Y42" s="262"/>
      <c r="Z42" s="262"/>
      <c r="AA42" s="262"/>
      <c r="AB42" s="262"/>
      <c r="AC42" s="262"/>
      <c r="AD42" s="262"/>
      <c r="AE42" s="262"/>
      <c r="AF42" s="262"/>
      <c r="AG42" s="262"/>
      <c r="AH42" s="262"/>
      <c r="AI42" s="262"/>
      <c r="AJ42" s="262"/>
      <c r="AK42" s="262"/>
      <c r="AL42" s="262"/>
      <c r="AM42" s="262"/>
      <c r="AN42" s="262"/>
      <c r="AO42" s="262"/>
      <c r="AP42" s="262"/>
      <c r="AQ42" s="262"/>
      <c r="AR42" s="262"/>
      <c r="AS42" s="262"/>
      <c r="AT42" s="262"/>
      <c r="AU42" s="262"/>
      <c r="AV42" s="262"/>
      <c r="AW42" s="262"/>
      <c r="AX42" s="262"/>
      <c r="AY42" s="262"/>
      <c r="AZ42" s="262"/>
      <c r="BA42" s="262"/>
      <c r="BB42" s="262"/>
      <c r="BC42" s="262"/>
      <c r="BD42" s="262"/>
      <c r="BE42" s="262"/>
      <c r="BF42" s="262"/>
      <c r="BG42" s="262"/>
      <c r="BH42" s="262"/>
      <c r="BI42" s="262"/>
      <c r="BJ42" s="262"/>
      <c r="BK42" s="262"/>
      <c r="BL42" s="262"/>
      <c r="BM42" s="262"/>
      <c r="BN42" s="262"/>
      <c r="BO42" s="262"/>
      <c r="BP42" s="262"/>
      <c r="BQ42" s="262"/>
      <c r="BR42" s="262"/>
      <c r="BS42" s="262"/>
      <c r="BT42" s="262"/>
      <c r="BU42" s="262"/>
      <c r="BV42" s="262"/>
      <c r="BW42" s="262"/>
      <c r="BX42" s="262"/>
      <c r="BY42" s="262"/>
      <c r="BZ42" s="262"/>
      <c r="CA42" s="262"/>
      <c r="CB42" s="262"/>
      <c r="CC42" s="262"/>
      <c r="CD42" s="262"/>
      <c r="CE42" s="262"/>
      <c r="CF42" s="262"/>
      <c r="CG42" s="262"/>
      <c r="CH42" s="262"/>
      <c r="CI42" s="262"/>
      <c r="CJ42" s="262"/>
      <c r="CK42" s="262"/>
      <c r="CL42" s="262"/>
      <c r="CM42" s="262"/>
      <c r="CN42" s="262"/>
      <c r="CO42" s="262"/>
      <c r="CP42" s="262"/>
      <c r="CQ42" s="262"/>
      <c r="CR42" s="262"/>
      <c r="CS42" s="262"/>
      <c r="CT42" s="262"/>
      <c r="CU42" s="262"/>
      <c r="CV42" s="262"/>
      <c r="CW42" s="262"/>
      <c r="CX42" s="262"/>
    </row>
    <row r="43" spans="2:105" ht="12" customHeight="1" x14ac:dyDescent="0.3">
      <c r="B43" s="263"/>
      <c r="C43" s="270"/>
      <c r="D43" s="260"/>
      <c r="E43" s="270"/>
      <c r="F43" s="266"/>
      <c r="G43" s="261" t="str">
        <f>IF(DA43&gt;1,$G$9,"")</f>
        <v/>
      </c>
      <c r="H43" s="267" t="str">
        <f t="shared" ref="H43:I46" si="17">IF(C43="","",(C43-12)+($E43-1)*31)</f>
        <v/>
      </c>
      <c r="I43" s="267" t="str">
        <f t="shared" si="17"/>
        <v/>
      </c>
      <c r="J43" s="262">
        <f t="shared" ref="J43:Y46" si="18">IF(J$9&gt;=$H43,IF(J$9&lt;=$I43,1,0),0)</f>
        <v>0</v>
      </c>
      <c r="K43" s="262">
        <f t="shared" si="18"/>
        <v>0</v>
      </c>
      <c r="L43" s="262">
        <f t="shared" si="18"/>
        <v>0</v>
      </c>
      <c r="M43" s="262">
        <f t="shared" si="18"/>
        <v>0</v>
      </c>
      <c r="N43" s="262">
        <f t="shared" si="18"/>
        <v>0</v>
      </c>
      <c r="O43" s="262">
        <f t="shared" si="18"/>
        <v>0</v>
      </c>
      <c r="P43" s="262">
        <f t="shared" si="18"/>
        <v>0</v>
      </c>
      <c r="Q43" s="262">
        <f t="shared" si="18"/>
        <v>0</v>
      </c>
      <c r="R43" s="262">
        <f t="shared" si="18"/>
        <v>0</v>
      </c>
      <c r="S43" s="262">
        <f t="shared" si="18"/>
        <v>0</v>
      </c>
      <c r="T43" s="262">
        <f t="shared" si="18"/>
        <v>0</v>
      </c>
      <c r="U43" s="262">
        <f t="shared" si="18"/>
        <v>0</v>
      </c>
      <c r="V43" s="262">
        <f t="shared" si="18"/>
        <v>0</v>
      </c>
      <c r="W43" s="262">
        <f t="shared" si="18"/>
        <v>0</v>
      </c>
      <c r="X43" s="262">
        <f t="shared" si="18"/>
        <v>0</v>
      </c>
      <c r="Y43" s="262">
        <f t="shared" si="18"/>
        <v>0</v>
      </c>
      <c r="Z43" s="262">
        <f t="shared" ref="Z43:AO46" si="19">IF(Z$9&gt;=$H43,IF(Z$9&lt;=$I43,1,0),0)</f>
        <v>0</v>
      </c>
      <c r="AA43" s="262">
        <f t="shared" si="19"/>
        <v>0</v>
      </c>
      <c r="AB43" s="262">
        <f t="shared" si="19"/>
        <v>0</v>
      </c>
      <c r="AC43" s="262">
        <f t="shared" si="19"/>
        <v>0</v>
      </c>
      <c r="AD43" s="262">
        <f t="shared" si="19"/>
        <v>0</v>
      </c>
      <c r="AE43" s="262">
        <f t="shared" si="19"/>
        <v>0</v>
      </c>
      <c r="AF43" s="262">
        <f t="shared" si="19"/>
        <v>0</v>
      </c>
      <c r="AG43" s="262">
        <f t="shared" si="19"/>
        <v>0</v>
      </c>
      <c r="AH43" s="262">
        <f t="shared" si="19"/>
        <v>0</v>
      </c>
      <c r="AI43" s="262">
        <f t="shared" si="19"/>
        <v>0</v>
      </c>
      <c r="AJ43" s="262">
        <f t="shared" si="19"/>
        <v>0</v>
      </c>
      <c r="AK43" s="262">
        <f t="shared" si="19"/>
        <v>0</v>
      </c>
      <c r="AL43" s="262">
        <f t="shared" si="19"/>
        <v>0</v>
      </c>
      <c r="AM43" s="262">
        <f t="shared" si="19"/>
        <v>0</v>
      </c>
      <c r="AN43" s="262">
        <f t="shared" si="19"/>
        <v>0</v>
      </c>
      <c r="AO43" s="262">
        <f t="shared" si="19"/>
        <v>0</v>
      </c>
      <c r="AP43" s="262">
        <f t="shared" ref="AP43:BE46" si="20">IF(AP$9&gt;=$H43,IF(AP$9&lt;=$I43,1,0),0)</f>
        <v>0</v>
      </c>
      <c r="AQ43" s="262">
        <f t="shared" si="20"/>
        <v>0</v>
      </c>
      <c r="AR43" s="262">
        <f t="shared" si="20"/>
        <v>0</v>
      </c>
      <c r="AS43" s="262">
        <f t="shared" si="20"/>
        <v>0</v>
      </c>
      <c r="AT43" s="262">
        <f t="shared" si="20"/>
        <v>0</v>
      </c>
      <c r="AU43" s="262">
        <f t="shared" si="20"/>
        <v>0</v>
      </c>
      <c r="AV43" s="262">
        <f t="shared" si="20"/>
        <v>0</v>
      </c>
      <c r="AW43" s="262">
        <f t="shared" si="20"/>
        <v>0</v>
      </c>
      <c r="AX43" s="262">
        <f t="shared" si="20"/>
        <v>0</v>
      </c>
      <c r="AY43" s="262">
        <f t="shared" si="20"/>
        <v>0</v>
      </c>
      <c r="AZ43" s="262">
        <f t="shared" si="20"/>
        <v>0</v>
      </c>
      <c r="BA43" s="262">
        <f t="shared" si="20"/>
        <v>0</v>
      </c>
      <c r="BB43" s="262">
        <f t="shared" si="20"/>
        <v>0</v>
      </c>
      <c r="BC43" s="262">
        <f t="shared" si="20"/>
        <v>0</v>
      </c>
      <c r="BD43" s="262">
        <f t="shared" si="20"/>
        <v>0</v>
      </c>
      <c r="BE43" s="262">
        <f t="shared" si="20"/>
        <v>0</v>
      </c>
      <c r="BF43" s="262">
        <f t="shared" ref="BF43:BU46" si="21">IF(BF$9&gt;=$H43,IF(BF$9&lt;=$I43,1,0),0)</f>
        <v>0</v>
      </c>
      <c r="BG43" s="262">
        <f t="shared" si="21"/>
        <v>0</v>
      </c>
      <c r="BH43" s="262">
        <f t="shared" si="21"/>
        <v>0</v>
      </c>
      <c r="BI43" s="262">
        <f t="shared" si="21"/>
        <v>0</v>
      </c>
      <c r="BJ43" s="262">
        <f t="shared" si="21"/>
        <v>0</v>
      </c>
      <c r="BK43" s="262">
        <f t="shared" si="21"/>
        <v>0</v>
      </c>
      <c r="BL43" s="262">
        <f t="shared" si="21"/>
        <v>0</v>
      </c>
      <c r="BM43" s="262">
        <f t="shared" si="21"/>
        <v>0</v>
      </c>
      <c r="BN43" s="262">
        <f t="shared" si="21"/>
        <v>0</v>
      </c>
      <c r="BO43" s="262">
        <f t="shared" si="21"/>
        <v>0</v>
      </c>
      <c r="BP43" s="262">
        <f t="shared" si="21"/>
        <v>0</v>
      </c>
      <c r="BQ43" s="262">
        <f t="shared" si="21"/>
        <v>0</v>
      </c>
      <c r="BR43" s="262">
        <f t="shared" si="21"/>
        <v>0</v>
      </c>
      <c r="BS43" s="262">
        <f t="shared" si="21"/>
        <v>0</v>
      </c>
      <c r="BT43" s="262">
        <f t="shared" si="21"/>
        <v>0</v>
      </c>
      <c r="BU43" s="262">
        <f t="shared" si="21"/>
        <v>0</v>
      </c>
      <c r="BV43" s="262">
        <f t="shared" ref="BV43:CK46" si="22">IF(BV$9&gt;=$H43,IF(BV$9&lt;=$I43,1,0),0)</f>
        <v>0</v>
      </c>
      <c r="BW43" s="262">
        <f t="shared" si="22"/>
        <v>0</v>
      </c>
      <c r="BX43" s="262">
        <f t="shared" si="22"/>
        <v>0</v>
      </c>
      <c r="BY43" s="262">
        <f t="shared" si="22"/>
        <v>0</v>
      </c>
      <c r="BZ43" s="262">
        <f t="shared" si="22"/>
        <v>0</v>
      </c>
      <c r="CA43" s="262">
        <f t="shared" si="22"/>
        <v>0</v>
      </c>
      <c r="CB43" s="262">
        <f t="shared" si="22"/>
        <v>0</v>
      </c>
      <c r="CC43" s="262">
        <f t="shared" si="22"/>
        <v>0</v>
      </c>
      <c r="CD43" s="262">
        <f t="shared" si="22"/>
        <v>0</v>
      </c>
      <c r="CE43" s="262">
        <f t="shared" si="22"/>
        <v>0</v>
      </c>
      <c r="CF43" s="262">
        <f t="shared" si="22"/>
        <v>0</v>
      </c>
      <c r="CG43" s="262">
        <f t="shared" si="22"/>
        <v>0</v>
      </c>
      <c r="CH43" s="262">
        <f t="shared" si="22"/>
        <v>0</v>
      </c>
      <c r="CI43" s="262">
        <f t="shared" si="22"/>
        <v>0</v>
      </c>
      <c r="CJ43" s="262">
        <f t="shared" si="22"/>
        <v>0</v>
      </c>
      <c r="CK43" s="262">
        <f t="shared" si="22"/>
        <v>0</v>
      </c>
      <c r="CL43" s="262">
        <f t="shared" ref="CL43:CX46" si="23">IF(CL$9&gt;=$H43,IF(CL$9&lt;=$I43,1,0),0)</f>
        <v>0</v>
      </c>
      <c r="CM43" s="262">
        <f t="shared" si="23"/>
        <v>0</v>
      </c>
      <c r="CN43" s="262">
        <f t="shared" si="23"/>
        <v>0</v>
      </c>
      <c r="CO43" s="262">
        <f t="shared" si="23"/>
        <v>0</v>
      </c>
      <c r="CP43" s="262">
        <f t="shared" si="23"/>
        <v>0</v>
      </c>
      <c r="CQ43" s="262">
        <f t="shared" si="23"/>
        <v>0</v>
      </c>
      <c r="CR43" s="262">
        <f t="shared" si="23"/>
        <v>0</v>
      </c>
      <c r="CS43" s="262">
        <f t="shared" si="23"/>
        <v>0</v>
      </c>
      <c r="CT43" s="262">
        <f t="shared" si="23"/>
        <v>0</v>
      </c>
      <c r="CU43" s="262">
        <f t="shared" si="23"/>
        <v>0</v>
      </c>
      <c r="CV43" s="262">
        <f t="shared" si="23"/>
        <v>0</v>
      </c>
      <c r="CW43" s="262">
        <f t="shared" si="23"/>
        <v>0</v>
      </c>
      <c r="CX43" s="262">
        <f t="shared" si="23"/>
        <v>0</v>
      </c>
    </row>
    <row r="44" spans="2:105" ht="12" customHeight="1" x14ac:dyDescent="0.3">
      <c r="B44" s="263"/>
      <c r="C44" s="270"/>
      <c r="D44" s="260"/>
      <c r="E44" s="270"/>
      <c r="F44" s="266"/>
      <c r="G44" s="261" t="str">
        <f>IF(DA44&gt;1,$G$9,"")</f>
        <v/>
      </c>
      <c r="H44" s="267" t="str">
        <f t="shared" si="17"/>
        <v/>
      </c>
      <c r="I44" s="267" t="str">
        <f t="shared" si="17"/>
        <v/>
      </c>
      <c r="J44" s="262">
        <f t="shared" si="18"/>
        <v>0</v>
      </c>
      <c r="K44" s="262">
        <f t="shared" si="18"/>
        <v>0</v>
      </c>
      <c r="L44" s="262">
        <f t="shared" si="18"/>
        <v>0</v>
      </c>
      <c r="M44" s="262">
        <f t="shared" si="18"/>
        <v>0</v>
      </c>
      <c r="N44" s="262">
        <f t="shared" si="18"/>
        <v>0</v>
      </c>
      <c r="O44" s="262">
        <f t="shared" si="18"/>
        <v>0</v>
      </c>
      <c r="P44" s="262">
        <f t="shared" si="18"/>
        <v>0</v>
      </c>
      <c r="Q44" s="262">
        <f t="shared" si="18"/>
        <v>0</v>
      </c>
      <c r="R44" s="262">
        <f t="shared" si="18"/>
        <v>0</v>
      </c>
      <c r="S44" s="262">
        <f t="shared" si="18"/>
        <v>0</v>
      </c>
      <c r="T44" s="262">
        <f t="shared" si="18"/>
        <v>0</v>
      </c>
      <c r="U44" s="262">
        <f t="shared" si="18"/>
        <v>0</v>
      </c>
      <c r="V44" s="262">
        <f t="shared" si="18"/>
        <v>0</v>
      </c>
      <c r="W44" s="262">
        <f t="shared" si="18"/>
        <v>0</v>
      </c>
      <c r="X44" s="262">
        <f t="shared" si="18"/>
        <v>0</v>
      </c>
      <c r="Y44" s="262">
        <f t="shared" si="18"/>
        <v>0</v>
      </c>
      <c r="Z44" s="262">
        <f t="shared" si="19"/>
        <v>0</v>
      </c>
      <c r="AA44" s="262">
        <f t="shared" si="19"/>
        <v>0</v>
      </c>
      <c r="AB44" s="262">
        <f t="shared" si="19"/>
        <v>0</v>
      </c>
      <c r="AC44" s="262">
        <f t="shared" si="19"/>
        <v>0</v>
      </c>
      <c r="AD44" s="262">
        <f t="shared" si="19"/>
        <v>0</v>
      </c>
      <c r="AE44" s="262">
        <f t="shared" si="19"/>
        <v>0</v>
      </c>
      <c r="AF44" s="262">
        <f t="shared" si="19"/>
        <v>0</v>
      </c>
      <c r="AG44" s="262">
        <f t="shared" si="19"/>
        <v>0</v>
      </c>
      <c r="AH44" s="262">
        <f t="shared" si="19"/>
        <v>0</v>
      </c>
      <c r="AI44" s="262">
        <f t="shared" si="19"/>
        <v>0</v>
      </c>
      <c r="AJ44" s="262">
        <f t="shared" si="19"/>
        <v>0</v>
      </c>
      <c r="AK44" s="262">
        <f t="shared" si="19"/>
        <v>0</v>
      </c>
      <c r="AL44" s="262">
        <f t="shared" si="19"/>
        <v>0</v>
      </c>
      <c r="AM44" s="262">
        <f t="shared" si="19"/>
        <v>0</v>
      </c>
      <c r="AN44" s="262">
        <f t="shared" si="19"/>
        <v>0</v>
      </c>
      <c r="AO44" s="262">
        <f t="shared" si="19"/>
        <v>0</v>
      </c>
      <c r="AP44" s="262">
        <f t="shared" si="20"/>
        <v>0</v>
      </c>
      <c r="AQ44" s="262">
        <f t="shared" si="20"/>
        <v>0</v>
      </c>
      <c r="AR44" s="262">
        <f t="shared" si="20"/>
        <v>0</v>
      </c>
      <c r="AS44" s="262">
        <f t="shared" si="20"/>
        <v>0</v>
      </c>
      <c r="AT44" s="262">
        <f t="shared" si="20"/>
        <v>0</v>
      </c>
      <c r="AU44" s="262">
        <f t="shared" si="20"/>
        <v>0</v>
      </c>
      <c r="AV44" s="262">
        <f t="shared" si="20"/>
        <v>0</v>
      </c>
      <c r="AW44" s="262">
        <f t="shared" si="20"/>
        <v>0</v>
      </c>
      <c r="AX44" s="262">
        <f t="shared" si="20"/>
        <v>0</v>
      </c>
      <c r="AY44" s="262">
        <f t="shared" si="20"/>
        <v>0</v>
      </c>
      <c r="AZ44" s="262">
        <f t="shared" si="20"/>
        <v>0</v>
      </c>
      <c r="BA44" s="262">
        <f t="shared" si="20"/>
        <v>0</v>
      </c>
      <c r="BB44" s="262">
        <f t="shared" si="20"/>
        <v>0</v>
      </c>
      <c r="BC44" s="262">
        <f t="shared" si="20"/>
        <v>0</v>
      </c>
      <c r="BD44" s="262">
        <f t="shared" si="20"/>
        <v>0</v>
      </c>
      <c r="BE44" s="262">
        <f t="shared" si="20"/>
        <v>0</v>
      </c>
      <c r="BF44" s="262">
        <f t="shared" si="21"/>
        <v>0</v>
      </c>
      <c r="BG44" s="262">
        <f t="shared" si="21"/>
        <v>0</v>
      </c>
      <c r="BH44" s="262">
        <f t="shared" si="21"/>
        <v>0</v>
      </c>
      <c r="BI44" s="262">
        <f t="shared" si="21"/>
        <v>0</v>
      </c>
      <c r="BJ44" s="262">
        <f t="shared" si="21"/>
        <v>0</v>
      </c>
      <c r="BK44" s="262">
        <f t="shared" si="21"/>
        <v>0</v>
      </c>
      <c r="BL44" s="262">
        <f t="shared" si="21"/>
        <v>0</v>
      </c>
      <c r="BM44" s="262">
        <f t="shared" si="21"/>
        <v>0</v>
      </c>
      <c r="BN44" s="262">
        <f t="shared" si="21"/>
        <v>0</v>
      </c>
      <c r="BO44" s="262">
        <f t="shared" si="21"/>
        <v>0</v>
      </c>
      <c r="BP44" s="262">
        <f t="shared" si="21"/>
        <v>0</v>
      </c>
      <c r="BQ44" s="262">
        <f t="shared" si="21"/>
        <v>0</v>
      </c>
      <c r="BR44" s="262">
        <f t="shared" si="21"/>
        <v>0</v>
      </c>
      <c r="BS44" s="262">
        <f t="shared" si="21"/>
        <v>0</v>
      </c>
      <c r="BT44" s="262">
        <f t="shared" si="21"/>
        <v>0</v>
      </c>
      <c r="BU44" s="262">
        <f t="shared" si="21"/>
        <v>0</v>
      </c>
      <c r="BV44" s="262">
        <f t="shared" si="22"/>
        <v>0</v>
      </c>
      <c r="BW44" s="262">
        <f t="shared" si="22"/>
        <v>0</v>
      </c>
      <c r="BX44" s="262">
        <f t="shared" si="22"/>
        <v>0</v>
      </c>
      <c r="BY44" s="262">
        <f t="shared" si="22"/>
        <v>0</v>
      </c>
      <c r="BZ44" s="262">
        <f t="shared" si="22"/>
        <v>0</v>
      </c>
      <c r="CA44" s="262">
        <f t="shared" si="22"/>
        <v>0</v>
      </c>
      <c r="CB44" s="262">
        <f t="shared" si="22"/>
        <v>0</v>
      </c>
      <c r="CC44" s="262">
        <f t="shared" si="22"/>
        <v>0</v>
      </c>
      <c r="CD44" s="262">
        <f t="shared" si="22"/>
        <v>0</v>
      </c>
      <c r="CE44" s="262">
        <f t="shared" si="22"/>
        <v>0</v>
      </c>
      <c r="CF44" s="262">
        <f t="shared" si="22"/>
        <v>0</v>
      </c>
      <c r="CG44" s="262">
        <f t="shared" si="22"/>
        <v>0</v>
      </c>
      <c r="CH44" s="262">
        <f t="shared" si="22"/>
        <v>0</v>
      </c>
      <c r="CI44" s="262">
        <f t="shared" si="22"/>
        <v>0</v>
      </c>
      <c r="CJ44" s="262">
        <f t="shared" si="22"/>
        <v>0</v>
      </c>
      <c r="CK44" s="262">
        <f t="shared" si="22"/>
        <v>0</v>
      </c>
      <c r="CL44" s="262">
        <f t="shared" si="23"/>
        <v>0</v>
      </c>
      <c r="CM44" s="262">
        <f t="shared" si="23"/>
        <v>0</v>
      </c>
      <c r="CN44" s="262">
        <f t="shared" si="23"/>
        <v>0</v>
      </c>
      <c r="CO44" s="262">
        <f t="shared" si="23"/>
        <v>0</v>
      </c>
      <c r="CP44" s="262">
        <f t="shared" si="23"/>
        <v>0</v>
      </c>
      <c r="CQ44" s="262">
        <f t="shared" si="23"/>
        <v>0</v>
      </c>
      <c r="CR44" s="262">
        <f t="shared" si="23"/>
        <v>0</v>
      </c>
      <c r="CS44" s="262">
        <f t="shared" si="23"/>
        <v>0</v>
      </c>
      <c r="CT44" s="262">
        <f t="shared" si="23"/>
        <v>0</v>
      </c>
      <c r="CU44" s="262">
        <f t="shared" si="23"/>
        <v>0</v>
      </c>
      <c r="CV44" s="262">
        <f t="shared" si="23"/>
        <v>0</v>
      </c>
      <c r="CW44" s="262">
        <f t="shared" si="23"/>
        <v>0</v>
      </c>
      <c r="CX44" s="262">
        <f t="shared" si="23"/>
        <v>0</v>
      </c>
    </row>
    <row r="45" spans="2:105" ht="12" customHeight="1" x14ac:dyDescent="0.3">
      <c r="B45" s="263"/>
      <c r="C45" s="270"/>
      <c r="D45" s="260"/>
      <c r="E45" s="270"/>
      <c r="F45" s="266"/>
      <c r="G45" s="261" t="str">
        <f>IF(DA45&gt;1,$G$9,"")</f>
        <v/>
      </c>
      <c r="H45" s="267" t="str">
        <f t="shared" si="17"/>
        <v/>
      </c>
      <c r="I45" s="267" t="str">
        <f t="shared" si="17"/>
        <v/>
      </c>
      <c r="J45" s="262">
        <f t="shared" si="18"/>
        <v>0</v>
      </c>
      <c r="K45" s="262">
        <f t="shared" si="18"/>
        <v>0</v>
      </c>
      <c r="L45" s="262">
        <f t="shared" si="18"/>
        <v>0</v>
      </c>
      <c r="M45" s="262">
        <f t="shared" si="18"/>
        <v>0</v>
      </c>
      <c r="N45" s="262">
        <f t="shared" si="18"/>
        <v>0</v>
      </c>
      <c r="O45" s="262">
        <f t="shared" si="18"/>
        <v>0</v>
      </c>
      <c r="P45" s="262">
        <f t="shared" si="18"/>
        <v>0</v>
      </c>
      <c r="Q45" s="262">
        <f t="shared" si="18"/>
        <v>0</v>
      </c>
      <c r="R45" s="262">
        <f t="shared" si="18"/>
        <v>0</v>
      </c>
      <c r="S45" s="262">
        <f t="shared" si="18"/>
        <v>0</v>
      </c>
      <c r="T45" s="262">
        <f t="shared" si="18"/>
        <v>0</v>
      </c>
      <c r="U45" s="262">
        <f t="shared" si="18"/>
        <v>0</v>
      </c>
      <c r="V45" s="262">
        <f t="shared" si="18"/>
        <v>0</v>
      </c>
      <c r="W45" s="262">
        <f t="shared" si="18"/>
        <v>0</v>
      </c>
      <c r="X45" s="262">
        <f t="shared" si="18"/>
        <v>0</v>
      </c>
      <c r="Y45" s="262">
        <f t="shared" si="18"/>
        <v>0</v>
      </c>
      <c r="Z45" s="262">
        <f t="shared" si="19"/>
        <v>0</v>
      </c>
      <c r="AA45" s="262">
        <f t="shared" si="19"/>
        <v>0</v>
      </c>
      <c r="AB45" s="262">
        <f t="shared" si="19"/>
        <v>0</v>
      </c>
      <c r="AC45" s="262">
        <f t="shared" si="19"/>
        <v>0</v>
      </c>
      <c r="AD45" s="262">
        <f t="shared" si="19"/>
        <v>0</v>
      </c>
      <c r="AE45" s="262">
        <f t="shared" si="19"/>
        <v>0</v>
      </c>
      <c r="AF45" s="262">
        <f t="shared" si="19"/>
        <v>0</v>
      </c>
      <c r="AG45" s="262">
        <f t="shared" si="19"/>
        <v>0</v>
      </c>
      <c r="AH45" s="262">
        <f t="shared" si="19"/>
        <v>0</v>
      </c>
      <c r="AI45" s="262">
        <f t="shared" si="19"/>
        <v>0</v>
      </c>
      <c r="AJ45" s="262">
        <f t="shared" si="19"/>
        <v>0</v>
      </c>
      <c r="AK45" s="262">
        <f t="shared" si="19"/>
        <v>0</v>
      </c>
      <c r="AL45" s="262">
        <f t="shared" si="19"/>
        <v>0</v>
      </c>
      <c r="AM45" s="262">
        <f t="shared" si="19"/>
        <v>0</v>
      </c>
      <c r="AN45" s="262">
        <f t="shared" si="19"/>
        <v>0</v>
      </c>
      <c r="AO45" s="262">
        <f t="shared" si="19"/>
        <v>0</v>
      </c>
      <c r="AP45" s="262">
        <f t="shared" si="20"/>
        <v>0</v>
      </c>
      <c r="AQ45" s="262">
        <f t="shared" si="20"/>
        <v>0</v>
      </c>
      <c r="AR45" s="262">
        <f t="shared" si="20"/>
        <v>0</v>
      </c>
      <c r="AS45" s="262">
        <f t="shared" si="20"/>
        <v>0</v>
      </c>
      <c r="AT45" s="262">
        <f t="shared" si="20"/>
        <v>0</v>
      </c>
      <c r="AU45" s="262">
        <f t="shared" si="20"/>
        <v>0</v>
      </c>
      <c r="AV45" s="262">
        <f t="shared" si="20"/>
        <v>0</v>
      </c>
      <c r="AW45" s="262">
        <f t="shared" si="20"/>
        <v>0</v>
      </c>
      <c r="AX45" s="262">
        <f t="shared" si="20"/>
        <v>0</v>
      </c>
      <c r="AY45" s="262">
        <f t="shared" si="20"/>
        <v>0</v>
      </c>
      <c r="AZ45" s="262">
        <f t="shared" si="20"/>
        <v>0</v>
      </c>
      <c r="BA45" s="262">
        <f t="shared" si="20"/>
        <v>0</v>
      </c>
      <c r="BB45" s="262">
        <f t="shared" si="20"/>
        <v>0</v>
      </c>
      <c r="BC45" s="262">
        <f t="shared" si="20"/>
        <v>0</v>
      </c>
      <c r="BD45" s="262">
        <f t="shared" si="20"/>
        <v>0</v>
      </c>
      <c r="BE45" s="262">
        <f t="shared" si="20"/>
        <v>0</v>
      </c>
      <c r="BF45" s="262">
        <f t="shared" si="21"/>
        <v>0</v>
      </c>
      <c r="BG45" s="262">
        <f t="shared" si="21"/>
        <v>0</v>
      </c>
      <c r="BH45" s="262">
        <f t="shared" si="21"/>
        <v>0</v>
      </c>
      <c r="BI45" s="262">
        <f t="shared" si="21"/>
        <v>0</v>
      </c>
      <c r="BJ45" s="262">
        <f t="shared" si="21"/>
        <v>0</v>
      </c>
      <c r="BK45" s="262">
        <f t="shared" si="21"/>
        <v>0</v>
      </c>
      <c r="BL45" s="262">
        <f t="shared" si="21"/>
        <v>0</v>
      </c>
      <c r="BM45" s="262">
        <f t="shared" si="21"/>
        <v>0</v>
      </c>
      <c r="BN45" s="262">
        <f t="shared" si="21"/>
        <v>0</v>
      </c>
      <c r="BO45" s="262">
        <f t="shared" si="21"/>
        <v>0</v>
      </c>
      <c r="BP45" s="262">
        <f t="shared" si="21"/>
        <v>0</v>
      </c>
      <c r="BQ45" s="262">
        <f t="shared" si="21"/>
        <v>0</v>
      </c>
      <c r="BR45" s="262">
        <f t="shared" si="21"/>
        <v>0</v>
      </c>
      <c r="BS45" s="262">
        <f t="shared" si="21"/>
        <v>0</v>
      </c>
      <c r="BT45" s="262">
        <f t="shared" si="21"/>
        <v>0</v>
      </c>
      <c r="BU45" s="262">
        <f t="shared" si="21"/>
        <v>0</v>
      </c>
      <c r="BV45" s="262">
        <f t="shared" si="22"/>
        <v>0</v>
      </c>
      <c r="BW45" s="262">
        <f t="shared" si="22"/>
        <v>0</v>
      </c>
      <c r="BX45" s="262">
        <f t="shared" si="22"/>
        <v>0</v>
      </c>
      <c r="BY45" s="262">
        <f t="shared" si="22"/>
        <v>0</v>
      </c>
      <c r="BZ45" s="262">
        <f t="shared" si="22"/>
        <v>0</v>
      </c>
      <c r="CA45" s="262">
        <f t="shared" si="22"/>
        <v>0</v>
      </c>
      <c r="CB45" s="262">
        <f t="shared" si="22"/>
        <v>0</v>
      </c>
      <c r="CC45" s="262">
        <f t="shared" si="22"/>
        <v>0</v>
      </c>
      <c r="CD45" s="262">
        <f t="shared" si="22"/>
        <v>0</v>
      </c>
      <c r="CE45" s="262">
        <f t="shared" si="22"/>
        <v>0</v>
      </c>
      <c r="CF45" s="262">
        <f t="shared" si="22"/>
        <v>0</v>
      </c>
      <c r="CG45" s="262">
        <f t="shared" si="22"/>
        <v>0</v>
      </c>
      <c r="CH45" s="262">
        <f t="shared" si="22"/>
        <v>0</v>
      </c>
      <c r="CI45" s="262">
        <f t="shared" si="22"/>
        <v>0</v>
      </c>
      <c r="CJ45" s="262">
        <f t="shared" si="22"/>
        <v>0</v>
      </c>
      <c r="CK45" s="262">
        <f t="shared" si="22"/>
        <v>0</v>
      </c>
      <c r="CL45" s="262">
        <f t="shared" si="23"/>
        <v>0</v>
      </c>
      <c r="CM45" s="262">
        <f t="shared" si="23"/>
        <v>0</v>
      </c>
      <c r="CN45" s="262">
        <f t="shared" si="23"/>
        <v>0</v>
      </c>
      <c r="CO45" s="262">
        <f t="shared" si="23"/>
        <v>0</v>
      </c>
      <c r="CP45" s="262">
        <f t="shared" si="23"/>
        <v>0</v>
      </c>
      <c r="CQ45" s="262">
        <f t="shared" si="23"/>
        <v>0</v>
      </c>
      <c r="CR45" s="262">
        <f t="shared" si="23"/>
        <v>0</v>
      </c>
      <c r="CS45" s="262">
        <f t="shared" si="23"/>
        <v>0</v>
      </c>
      <c r="CT45" s="262">
        <f t="shared" si="23"/>
        <v>0</v>
      </c>
      <c r="CU45" s="262">
        <f t="shared" si="23"/>
        <v>0</v>
      </c>
      <c r="CV45" s="262">
        <f t="shared" si="23"/>
        <v>0</v>
      </c>
      <c r="CW45" s="262">
        <f t="shared" si="23"/>
        <v>0</v>
      </c>
      <c r="CX45" s="262">
        <f t="shared" si="23"/>
        <v>0</v>
      </c>
    </row>
    <row r="46" spans="2:105" ht="12" customHeight="1" x14ac:dyDescent="0.3">
      <c r="B46" s="263"/>
      <c r="C46" s="270"/>
      <c r="D46" s="260"/>
      <c r="E46" s="270"/>
      <c r="F46" s="266"/>
      <c r="G46" s="261" t="str">
        <f>IF(DA46&gt;1,$G$9,"")</f>
        <v/>
      </c>
      <c r="H46" s="267" t="str">
        <f t="shared" si="17"/>
        <v/>
      </c>
      <c r="I46" s="267" t="str">
        <f t="shared" si="17"/>
        <v/>
      </c>
      <c r="J46" s="262">
        <f t="shared" si="18"/>
        <v>0</v>
      </c>
      <c r="K46" s="262">
        <f t="shared" si="18"/>
        <v>0</v>
      </c>
      <c r="L46" s="262">
        <f t="shared" si="18"/>
        <v>0</v>
      </c>
      <c r="M46" s="262">
        <f t="shared" si="18"/>
        <v>0</v>
      </c>
      <c r="N46" s="262">
        <f t="shared" si="18"/>
        <v>0</v>
      </c>
      <c r="O46" s="262">
        <f t="shared" si="18"/>
        <v>0</v>
      </c>
      <c r="P46" s="262">
        <f t="shared" si="18"/>
        <v>0</v>
      </c>
      <c r="Q46" s="262">
        <f t="shared" si="18"/>
        <v>0</v>
      </c>
      <c r="R46" s="262">
        <f t="shared" si="18"/>
        <v>0</v>
      </c>
      <c r="S46" s="262">
        <f t="shared" si="18"/>
        <v>0</v>
      </c>
      <c r="T46" s="262">
        <f t="shared" si="18"/>
        <v>0</v>
      </c>
      <c r="U46" s="262">
        <f t="shared" si="18"/>
        <v>0</v>
      </c>
      <c r="V46" s="262">
        <f t="shared" si="18"/>
        <v>0</v>
      </c>
      <c r="W46" s="262">
        <f t="shared" si="18"/>
        <v>0</v>
      </c>
      <c r="X46" s="262">
        <f t="shared" si="18"/>
        <v>0</v>
      </c>
      <c r="Y46" s="262">
        <f t="shared" si="18"/>
        <v>0</v>
      </c>
      <c r="Z46" s="262">
        <f t="shared" si="19"/>
        <v>0</v>
      </c>
      <c r="AA46" s="262">
        <f t="shared" si="19"/>
        <v>0</v>
      </c>
      <c r="AB46" s="262">
        <f t="shared" si="19"/>
        <v>0</v>
      </c>
      <c r="AC46" s="262">
        <f t="shared" si="19"/>
        <v>0</v>
      </c>
      <c r="AD46" s="262">
        <f t="shared" si="19"/>
        <v>0</v>
      </c>
      <c r="AE46" s="262">
        <f t="shared" si="19"/>
        <v>0</v>
      </c>
      <c r="AF46" s="262">
        <f t="shared" si="19"/>
        <v>0</v>
      </c>
      <c r="AG46" s="262">
        <f t="shared" si="19"/>
        <v>0</v>
      </c>
      <c r="AH46" s="262">
        <f t="shared" si="19"/>
        <v>0</v>
      </c>
      <c r="AI46" s="262">
        <f t="shared" si="19"/>
        <v>0</v>
      </c>
      <c r="AJ46" s="262">
        <f t="shared" si="19"/>
        <v>0</v>
      </c>
      <c r="AK46" s="262">
        <f t="shared" si="19"/>
        <v>0</v>
      </c>
      <c r="AL46" s="262">
        <f t="shared" si="19"/>
        <v>0</v>
      </c>
      <c r="AM46" s="262">
        <f t="shared" si="19"/>
        <v>0</v>
      </c>
      <c r="AN46" s="262">
        <f t="shared" si="19"/>
        <v>0</v>
      </c>
      <c r="AO46" s="262">
        <f t="shared" si="19"/>
        <v>0</v>
      </c>
      <c r="AP46" s="262">
        <f t="shared" si="20"/>
        <v>0</v>
      </c>
      <c r="AQ46" s="262">
        <f t="shared" si="20"/>
        <v>0</v>
      </c>
      <c r="AR46" s="262">
        <f t="shared" si="20"/>
        <v>0</v>
      </c>
      <c r="AS46" s="262">
        <f t="shared" si="20"/>
        <v>0</v>
      </c>
      <c r="AT46" s="262">
        <f t="shared" si="20"/>
        <v>0</v>
      </c>
      <c r="AU46" s="262">
        <f t="shared" si="20"/>
        <v>0</v>
      </c>
      <c r="AV46" s="262">
        <f t="shared" si="20"/>
        <v>0</v>
      </c>
      <c r="AW46" s="262">
        <f t="shared" si="20"/>
        <v>0</v>
      </c>
      <c r="AX46" s="262">
        <f t="shared" si="20"/>
        <v>0</v>
      </c>
      <c r="AY46" s="262">
        <f t="shared" si="20"/>
        <v>0</v>
      </c>
      <c r="AZ46" s="262">
        <f t="shared" si="20"/>
        <v>0</v>
      </c>
      <c r="BA46" s="262">
        <f t="shared" si="20"/>
        <v>0</v>
      </c>
      <c r="BB46" s="262">
        <f t="shared" si="20"/>
        <v>0</v>
      </c>
      <c r="BC46" s="262">
        <f t="shared" si="20"/>
        <v>0</v>
      </c>
      <c r="BD46" s="262">
        <f t="shared" si="20"/>
        <v>0</v>
      </c>
      <c r="BE46" s="262">
        <f t="shared" si="20"/>
        <v>0</v>
      </c>
      <c r="BF46" s="262">
        <f t="shared" si="21"/>
        <v>0</v>
      </c>
      <c r="BG46" s="262">
        <f t="shared" si="21"/>
        <v>0</v>
      </c>
      <c r="BH46" s="262">
        <f t="shared" si="21"/>
        <v>0</v>
      </c>
      <c r="BI46" s="262">
        <f t="shared" si="21"/>
        <v>0</v>
      </c>
      <c r="BJ46" s="262">
        <f t="shared" si="21"/>
        <v>0</v>
      </c>
      <c r="BK46" s="262">
        <f t="shared" si="21"/>
        <v>0</v>
      </c>
      <c r="BL46" s="262">
        <f t="shared" si="21"/>
        <v>0</v>
      </c>
      <c r="BM46" s="262">
        <f t="shared" si="21"/>
        <v>0</v>
      </c>
      <c r="BN46" s="262">
        <f t="shared" si="21"/>
        <v>0</v>
      </c>
      <c r="BO46" s="262">
        <f t="shared" si="21"/>
        <v>0</v>
      </c>
      <c r="BP46" s="262">
        <f t="shared" si="21"/>
        <v>0</v>
      </c>
      <c r="BQ46" s="262">
        <f t="shared" si="21"/>
        <v>0</v>
      </c>
      <c r="BR46" s="262">
        <f t="shared" si="21"/>
        <v>0</v>
      </c>
      <c r="BS46" s="262">
        <f t="shared" si="21"/>
        <v>0</v>
      </c>
      <c r="BT46" s="262">
        <f t="shared" si="21"/>
        <v>0</v>
      </c>
      <c r="BU46" s="262">
        <f t="shared" si="21"/>
        <v>0</v>
      </c>
      <c r="BV46" s="262">
        <f t="shared" si="22"/>
        <v>0</v>
      </c>
      <c r="BW46" s="262">
        <f t="shared" si="22"/>
        <v>0</v>
      </c>
      <c r="BX46" s="262">
        <f t="shared" si="22"/>
        <v>0</v>
      </c>
      <c r="BY46" s="262">
        <f t="shared" si="22"/>
        <v>0</v>
      </c>
      <c r="BZ46" s="262">
        <f t="shared" si="22"/>
        <v>0</v>
      </c>
      <c r="CA46" s="262">
        <f t="shared" si="22"/>
        <v>0</v>
      </c>
      <c r="CB46" s="262">
        <f t="shared" si="22"/>
        <v>0</v>
      </c>
      <c r="CC46" s="262">
        <f t="shared" si="22"/>
        <v>0</v>
      </c>
      <c r="CD46" s="262">
        <f t="shared" si="22"/>
        <v>0</v>
      </c>
      <c r="CE46" s="262">
        <f t="shared" si="22"/>
        <v>0</v>
      </c>
      <c r="CF46" s="262">
        <f t="shared" si="22"/>
        <v>0</v>
      </c>
      <c r="CG46" s="262">
        <f t="shared" si="22"/>
        <v>0</v>
      </c>
      <c r="CH46" s="262">
        <f t="shared" si="22"/>
        <v>0</v>
      </c>
      <c r="CI46" s="262">
        <f t="shared" si="22"/>
        <v>0</v>
      </c>
      <c r="CJ46" s="262">
        <f t="shared" si="22"/>
        <v>0</v>
      </c>
      <c r="CK46" s="262">
        <f t="shared" si="22"/>
        <v>0</v>
      </c>
      <c r="CL46" s="262">
        <f t="shared" si="23"/>
        <v>0</v>
      </c>
      <c r="CM46" s="262">
        <f t="shared" si="23"/>
        <v>0</v>
      </c>
      <c r="CN46" s="262">
        <f t="shared" si="23"/>
        <v>0</v>
      </c>
      <c r="CO46" s="262">
        <f t="shared" si="23"/>
        <v>0</v>
      </c>
      <c r="CP46" s="262">
        <f t="shared" si="23"/>
        <v>0</v>
      </c>
      <c r="CQ46" s="262">
        <f t="shared" si="23"/>
        <v>0</v>
      </c>
      <c r="CR46" s="262">
        <f t="shared" si="23"/>
        <v>0</v>
      </c>
      <c r="CS46" s="262">
        <f t="shared" si="23"/>
        <v>0</v>
      </c>
      <c r="CT46" s="262">
        <f t="shared" si="23"/>
        <v>0</v>
      </c>
      <c r="CU46" s="262">
        <f t="shared" si="23"/>
        <v>0</v>
      </c>
      <c r="CV46" s="262">
        <f t="shared" si="23"/>
        <v>0</v>
      </c>
      <c r="CW46" s="262">
        <f t="shared" si="23"/>
        <v>0</v>
      </c>
      <c r="CX46" s="262">
        <f t="shared" si="23"/>
        <v>0</v>
      </c>
    </row>
    <row r="47" spans="2:105" ht="12" customHeight="1" x14ac:dyDescent="0.3">
      <c r="B47" s="263"/>
      <c r="C47" s="270"/>
      <c r="D47" s="260"/>
      <c r="E47" s="270"/>
      <c r="F47" s="266"/>
      <c r="G47" s="261"/>
      <c r="H47" s="267"/>
      <c r="I47" s="267"/>
      <c r="J47" s="262"/>
      <c r="K47" s="262"/>
      <c r="L47" s="262"/>
      <c r="M47" s="262"/>
      <c r="N47" s="262"/>
      <c r="O47" s="262"/>
      <c r="P47" s="262"/>
      <c r="Q47" s="262"/>
      <c r="R47" s="262"/>
      <c r="S47" s="262"/>
      <c r="T47" s="262"/>
      <c r="U47" s="262"/>
      <c r="V47" s="262"/>
      <c r="W47" s="262"/>
      <c r="X47" s="262"/>
      <c r="Y47" s="262"/>
      <c r="Z47" s="262"/>
      <c r="AA47" s="262"/>
      <c r="AB47" s="262"/>
      <c r="AC47" s="262"/>
      <c r="AD47" s="262"/>
      <c r="AE47" s="262"/>
      <c r="AF47" s="262"/>
      <c r="AG47" s="262"/>
      <c r="AH47" s="262"/>
      <c r="AI47" s="262"/>
      <c r="AJ47" s="262"/>
      <c r="AK47" s="262"/>
      <c r="AL47" s="262"/>
      <c r="AM47" s="262"/>
      <c r="AN47" s="262"/>
      <c r="AO47" s="262"/>
      <c r="AP47" s="262"/>
      <c r="AQ47" s="262"/>
      <c r="AR47" s="262"/>
      <c r="AS47" s="262"/>
      <c r="AT47" s="262"/>
      <c r="AU47" s="262"/>
      <c r="AV47" s="262"/>
      <c r="AW47" s="262"/>
      <c r="AX47" s="262"/>
      <c r="AY47" s="262"/>
      <c r="AZ47" s="262"/>
      <c r="BA47" s="262"/>
      <c r="BB47" s="262"/>
      <c r="BC47" s="262"/>
      <c r="BD47" s="262"/>
      <c r="BE47" s="262"/>
      <c r="BF47" s="262"/>
      <c r="BG47" s="262"/>
      <c r="BH47" s="262"/>
      <c r="BI47" s="262"/>
      <c r="BJ47" s="262"/>
      <c r="BK47" s="262"/>
      <c r="BL47" s="262"/>
      <c r="BM47" s="262"/>
      <c r="BN47" s="262"/>
      <c r="BO47" s="262"/>
      <c r="BP47" s="262"/>
      <c r="BQ47" s="262"/>
      <c r="BR47" s="262"/>
      <c r="BS47" s="262"/>
      <c r="BT47" s="262"/>
      <c r="BU47" s="262"/>
      <c r="BV47" s="262"/>
      <c r="BW47" s="262"/>
      <c r="BX47" s="262"/>
      <c r="BY47" s="262"/>
      <c r="BZ47" s="262"/>
      <c r="CA47" s="262"/>
      <c r="CB47" s="262"/>
      <c r="CC47" s="262"/>
      <c r="CD47" s="262"/>
      <c r="CE47" s="262"/>
      <c r="CF47" s="262"/>
      <c r="CG47" s="262"/>
      <c r="CH47" s="262"/>
      <c r="CI47" s="262"/>
      <c r="CJ47" s="262"/>
      <c r="CK47" s="262"/>
      <c r="CL47" s="262"/>
      <c r="CM47" s="262"/>
      <c r="CN47" s="262"/>
      <c r="CO47" s="262"/>
      <c r="CP47" s="262"/>
      <c r="CQ47" s="262"/>
      <c r="CR47" s="262"/>
      <c r="CS47" s="262"/>
      <c r="CT47" s="262"/>
      <c r="CU47" s="262"/>
      <c r="CV47" s="262"/>
      <c r="CW47" s="262"/>
      <c r="CX47" s="262"/>
    </row>
    <row r="48" spans="2:105" ht="12" customHeight="1" x14ac:dyDescent="0.3">
      <c r="B48" s="263"/>
      <c r="C48" s="270"/>
      <c r="D48" s="260"/>
      <c r="E48" s="270"/>
      <c r="F48" s="266"/>
      <c r="G48" s="261" t="str">
        <f>IF(DA48&gt;1,$G$9,"")</f>
        <v/>
      </c>
      <c r="H48" s="267" t="str">
        <f t="shared" ref="H48:I51" si="24">IF(C48="","",(C48-12)+($E48-1)*31)</f>
        <v/>
      </c>
      <c r="I48" s="267" t="str">
        <f t="shared" si="24"/>
        <v/>
      </c>
      <c r="J48" s="262">
        <f t="shared" ref="J48:Y51" si="25">IF(J$9&gt;=$H48,IF(J$9&lt;=$I48,1,0),0)</f>
        <v>0</v>
      </c>
      <c r="K48" s="262">
        <f t="shared" si="25"/>
        <v>0</v>
      </c>
      <c r="L48" s="262">
        <f t="shared" si="25"/>
        <v>0</v>
      </c>
      <c r="M48" s="262">
        <f t="shared" si="25"/>
        <v>0</v>
      </c>
      <c r="N48" s="262">
        <f t="shared" si="25"/>
        <v>0</v>
      </c>
      <c r="O48" s="262">
        <f t="shared" si="25"/>
        <v>0</v>
      </c>
      <c r="P48" s="262">
        <f t="shared" si="25"/>
        <v>0</v>
      </c>
      <c r="Q48" s="262">
        <f t="shared" si="25"/>
        <v>0</v>
      </c>
      <c r="R48" s="262">
        <f t="shared" si="25"/>
        <v>0</v>
      </c>
      <c r="S48" s="262">
        <f t="shared" si="25"/>
        <v>0</v>
      </c>
      <c r="T48" s="262">
        <f t="shared" si="25"/>
        <v>0</v>
      </c>
      <c r="U48" s="262">
        <f t="shared" si="25"/>
        <v>0</v>
      </c>
      <c r="V48" s="262">
        <f t="shared" si="25"/>
        <v>0</v>
      </c>
      <c r="W48" s="262">
        <f t="shared" si="25"/>
        <v>0</v>
      </c>
      <c r="X48" s="262">
        <f t="shared" si="25"/>
        <v>0</v>
      </c>
      <c r="Y48" s="262">
        <f t="shared" si="25"/>
        <v>0</v>
      </c>
      <c r="Z48" s="262">
        <f t="shared" ref="Z48:AO51" si="26">IF(Z$9&gt;=$H48,IF(Z$9&lt;=$I48,1,0),0)</f>
        <v>0</v>
      </c>
      <c r="AA48" s="262">
        <f t="shared" si="26"/>
        <v>0</v>
      </c>
      <c r="AB48" s="262">
        <f t="shared" si="26"/>
        <v>0</v>
      </c>
      <c r="AC48" s="262">
        <f t="shared" si="26"/>
        <v>0</v>
      </c>
      <c r="AD48" s="262">
        <f t="shared" si="26"/>
        <v>0</v>
      </c>
      <c r="AE48" s="262">
        <f t="shared" si="26"/>
        <v>0</v>
      </c>
      <c r="AF48" s="262">
        <f t="shared" si="26"/>
        <v>0</v>
      </c>
      <c r="AG48" s="262">
        <f t="shared" si="26"/>
        <v>0</v>
      </c>
      <c r="AH48" s="262">
        <f t="shared" si="26"/>
        <v>0</v>
      </c>
      <c r="AI48" s="262">
        <f t="shared" si="26"/>
        <v>0</v>
      </c>
      <c r="AJ48" s="262">
        <f t="shared" si="26"/>
        <v>0</v>
      </c>
      <c r="AK48" s="262">
        <f t="shared" si="26"/>
        <v>0</v>
      </c>
      <c r="AL48" s="262">
        <f t="shared" si="26"/>
        <v>0</v>
      </c>
      <c r="AM48" s="262">
        <f t="shared" si="26"/>
        <v>0</v>
      </c>
      <c r="AN48" s="262">
        <f t="shared" si="26"/>
        <v>0</v>
      </c>
      <c r="AO48" s="262">
        <f t="shared" si="26"/>
        <v>0</v>
      </c>
      <c r="AP48" s="262">
        <f t="shared" ref="AP48:BE51" si="27">IF(AP$9&gt;=$H48,IF(AP$9&lt;=$I48,1,0),0)</f>
        <v>0</v>
      </c>
      <c r="AQ48" s="262">
        <f t="shared" si="27"/>
        <v>0</v>
      </c>
      <c r="AR48" s="262">
        <f t="shared" si="27"/>
        <v>0</v>
      </c>
      <c r="AS48" s="262">
        <f t="shared" si="27"/>
        <v>0</v>
      </c>
      <c r="AT48" s="262">
        <f t="shared" si="27"/>
        <v>0</v>
      </c>
      <c r="AU48" s="262">
        <f t="shared" si="27"/>
        <v>0</v>
      </c>
      <c r="AV48" s="262">
        <f t="shared" si="27"/>
        <v>0</v>
      </c>
      <c r="AW48" s="262">
        <f t="shared" si="27"/>
        <v>0</v>
      </c>
      <c r="AX48" s="262">
        <f t="shared" si="27"/>
        <v>0</v>
      </c>
      <c r="AY48" s="262">
        <f t="shared" si="27"/>
        <v>0</v>
      </c>
      <c r="AZ48" s="262">
        <f t="shared" si="27"/>
        <v>0</v>
      </c>
      <c r="BA48" s="262">
        <f t="shared" si="27"/>
        <v>0</v>
      </c>
      <c r="BB48" s="262">
        <f t="shared" si="27"/>
        <v>0</v>
      </c>
      <c r="BC48" s="262">
        <f t="shared" si="27"/>
        <v>0</v>
      </c>
      <c r="BD48" s="262">
        <f t="shared" si="27"/>
        <v>0</v>
      </c>
      <c r="BE48" s="262">
        <f t="shared" si="27"/>
        <v>0</v>
      </c>
      <c r="BF48" s="262">
        <f t="shared" ref="BF48:BU51" si="28">IF(BF$9&gt;=$H48,IF(BF$9&lt;=$I48,1,0),0)</f>
        <v>0</v>
      </c>
      <c r="BG48" s="262">
        <f t="shared" si="28"/>
        <v>0</v>
      </c>
      <c r="BH48" s="262">
        <f t="shared" si="28"/>
        <v>0</v>
      </c>
      <c r="BI48" s="262">
        <f t="shared" si="28"/>
        <v>0</v>
      </c>
      <c r="BJ48" s="262">
        <f t="shared" si="28"/>
        <v>0</v>
      </c>
      <c r="BK48" s="262">
        <f t="shared" si="28"/>
        <v>0</v>
      </c>
      <c r="BL48" s="262">
        <f t="shared" si="28"/>
        <v>0</v>
      </c>
      <c r="BM48" s="262">
        <f t="shared" si="28"/>
        <v>0</v>
      </c>
      <c r="BN48" s="262">
        <f t="shared" si="28"/>
        <v>0</v>
      </c>
      <c r="BO48" s="262">
        <f t="shared" si="28"/>
        <v>0</v>
      </c>
      <c r="BP48" s="262">
        <f t="shared" si="28"/>
        <v>0</v>
      </c>
      <c r="BQ48" s="262">
        <f t="shared" si="28"/>
        <v>0</v>
      </c>
      <c r="BR48" s="262">
        <f t="shared" si="28"/>
        <v>0</v>
      </c>
      <c r="BS48" s="262">
        <f t="shared" si="28"/>
        <v>0</v>
      </c>
      <c r="BT48" s="262">
        <f t="shared" si="28"/>
        <v>0</v>
      </c>
      <c r="BU48" s="262">
        <f t="shared" si="28"/>
        <v>0</v>
      </c>
      <c r="BV48" s="262">
        <f t="shared" ref="BV48:CK51" si="29">IF(BV$9&gt;=$H48,IF(BV$9&lt;=$I48,1,0),0)</f>
        <v>0</v>
      </c>
      <c r="BW48" s="262">
        <f t="shared" si="29"/>
        <v>0</v>
      </c>
      <c r="BX48" s="262">
        <f t="shared" si="29"/>
        <v>0</v>
      </c>
      <c r="BY48" s="262">
        <f t="shared" si="29"/>
        <v>0</v>
      </c>
      <c r="BZ48" s="262">
        <f t="shared" si="29"/>
        <v>0</v>
      </c>
      <c r="CA48" s="262">
        <f t="shared" si="29"/>
        <v>0</v>
      </c>
      <c r="CB48" s="262">
        <f t="shared" si="29"/>
        <v>0</v>
      </c>
      <c r="CC48" s="262">
        <f t="shared" si="29"/>
        <v>0</v>
      </c>
      <c r="CD48" s="262">
        <f t="shared" si="29"/>
        <v>0</v>
      </c>
      <c r="CE48" s="262">
        <f t="shared" si="29"/>
        <v>0</v>
      </c>
      <c r="CF48" s="262">
        <f t="shared" si="29"/>
        <v>0</v>
      </c>
      <c r="CG48" s="262">
        <f t="shared" si="29"/>
        <v>0</v>
      </c>
      <c r="CH48" s="262">
        <f t="shared" si="29"/>
        <v>0</v>
      </c>
      <c r="CI48" s="262">
        <f t="shared" si="29"/>
        <v>0</v>
      </c>
      <c r="CJ48" s="262">
        <f t="shared" si="29"/>
        <v>0</v>
      </c>
      <c r="CK48" s="262">
        <f t="shared" si="29"/>
        <v>0</v>
      </c>
      <c r="CL48" s="262">
        <f t="shared" ref="CL48:CX51" si="30">IF(CL$9&gt;=$H48,IF(CL$9&lt;=$I48,1,0),0)</f>
        <v>0</v>
      </c>
      <c r="CM48" s="262">
        <f t="shared" si="30"/>
        <v>0</v>
      </c>
      <c r="CN48" s="262">
        <f t="shared" si="30"/>
        <v>0</v>
      </c>
      <c r="CO48" s="262">
        <f t="shared" si="30"/>
        <v>0</v>
      </c>
      <c r="CP48" s="262">
        <f t="shared" si="30"/>
        <v>0</v>
      </c>
      <c r="CQ48" s="262">
        <f t="shared" si="30"/>
        <v>0</v>
      </c>
      <c r="CR48" s="262">
        <f t="shared" si="30"/>
        <v>0</v>
      </c>
      <c r="CS48" s="262">
        <f t="shared" si="30"/>
        <v>0</v>
      </c>
      <c r="CT48" s="262">
        <f t="shared" si="30"/>
        <v>0</v>
      </c>
      <c r="CU48" s="262">
        <f t="shared" si="30"/>
        <v>0</v>
      </c>
      <c r="CV48" s="262">
        <f t="shared" si="30"/>
        <v>0</v>
      </c>
      <c r="CW48" s="262">
        <f t="shared" si="30"/>
        <v>0</v>
      </c>
      <c r="CX48" s="262">
        <f t="shared" si="30"/>
        <v>0</v>
      </c>
    </row>
    <row r="49" spans="2:102" ht="12" customHeight="1" x14ac:dyDescent="0.3">
      <c r="B49" s="263"/>
      <c r="C49" s="270"/>
      <c r="D49" s="260"/>
      <c r="E49" s="270"/>
      <c r="F49" s="266"/>
      <c r="G49" s="261" t="str">
        <f>IF(DA49&gt;1,$G$9,"")</f>
        <v/>
      </c>
      <c r="H49" s="267" t="str">
        <f t="shared" si="24"/>
        <v/>
      </c>
      <c r="I49" s="267" t="str">
        <f t="shared" si="24"/>
        <v/>
      </c>
      <c r="J49" s="262">
        <f t="shared" si="25"/>
        <v>0</v>
      </c>
      <c r="K49" s="262">
        <f t="shared" si="25"/>
        <v>0</v>
      </c>
      <c r="L49" s="262">
        <f t="shared" si="25"/>
        <v>0</v>
      </c>
      <c r="M49" s="262">
        <f t="shared" si="25"/>
        <v>0</v>
      </c>
      <c r="N49" s="262">
        <f t="shared" si="25"/>
        <v>0</v>
      </c>
      <c r="O49" s="262">
        <f t="shared" si="25"/>
        <v>0</v>
      </c>
      <c r="P49" s="262">
        <f t="shared" si="25"/>
        <v>0</v>
      </c>
      <c r="Q49" s="262">
        <f t="shared" si="25"/>
        <v>0</v>
      </c>
      <c r="R49" s="262">
        <f t="shared" si="25"/>
        <v>0</v>
      </c>
      <c r="S49" s="262">
        <f t="shared" si="25"/>
        <v>0</v>
      </c>
      <c r="T49" s="262">
        <f t="shared" si="25"/>
        <v>0</v>
      </c>
      <c r="U49" s="262">
        <f t="shared" si="25"/>
        <v>0</v>
      </c>
      <c r="V49" s="262">
        <f t="shared" si="25"/>
        <v>0</v>
      </c>
      <c r="W49" s="262">
        <f t="shared" si="25"/>
        <v>0</v>
      </c>
      <c r="X49" s="262">
        <f t="shared" si="25"/>
        <v>0</v>
      </c>
      <c r="Y49" s="262">
        <f t="shared" si="25"/>
        <v>0</v>
      </c>
      <c r="Z49" s="262">
        <f t="shared" si="26"/>
        <v>0</v>
      </c>
      <c r="AA49" s="262">
        <f t="shared" si="26"/>
        <v>0</v>
      </c>
      <c r="AB49" s="262">
        <f t="shared" si="26"/>
        <v>0</v>
      </c>
      <c r="AC49" s="262">
        <f t="shared" si="26"/>
        <v>0</v>
      </c>
      <c r="AD49" s="262">
        <f t="shared" si="26"/>
        <v>0</v>
      </c>
      <c r="AE49" s="262">
        <f t="shared" si="26"/>
        <v>0</v>
      </c>
      <c r="AF49" s="262">
        <f t="shared" si="26"/>
        <v>0</v>
      </c>
      <c r="AG49" s="262">
        <f t="shared" si="26"/>
        <v>0</v>
      </c>
      <c r="AH49" s="262">
        <f t="shared" si="26"/>
        <v>0</v>
      </c>
      <c r="AI49" s="262">
        <f t="shared" si="26"/>
        <v>0</v>
      </c>
      <c r="AJ49" s="262">
        <f t="shared" si="26"/>
        <v>0</v>
      </c>
      <c r="AK49" s="262">
        <f t="shared" si="26"/>
        <v>0</v>
      </c>
      <c r="AL49" s="262">
        <f t="shared" si="26"/>
        <v>0</v>
      </c>
      <c r="AM49" s="262">
        <f t="shared" si="26"/>
        <v>0</v>
      </c>
      <c r="AN49" s="262">
        <f t="shared" si="26"/>
        <v>0</v>
      </c>
      <c r="AO49" s="262">
        <f t="shared" si="26"/>
        <v>0</v>
      </c>
      <c r="AP49" s="262">
        <f t="shared" si="27"/>
        <v>0</v>
      </c>
      <c r="AQ49" s="262">
        <f t="shared" si="27"/>
        <v>0</v>
      </c>
      <c r="AR49" s="262">
        <f t="shared" si="27"/>
        <v>0</v>
      </c>
      <c r="AS49" s="262">
        <f t="shared" si="27"/>
        <v>0</v>
      </c>
      <c r="AT49" s="262">
        <f t="shared" si="27"/>
        <v>0</v>
      </c>
      <c r="AU49" s="262">
        <f t="shared" si="27"/>
        <v>0</v>
      </c>
      <c r="AV49" s="262">
        <f t="shared" si="27"/>
        <v>0</v>
      </c>
      <c r="AW49" s="262">
        <f t="shared" si="27"/>
        <v>0</v>
      </c>
      <c r="AX49" s="262">
        <f t="shared" si="27"/>
        <v>0</v>
      </c>
      <c r="AY49" s="262">
        <f t="shared" si="27"/>
        <v>0</v>
      </c>
      <c r="AZ49" s="262">
        <f t="shared" si="27"/>
        <v>0</v>
      </c>
      <c r="BA49" s="262">
        <f t="shared" si="27"/>
        <v>0</v>
      </c>
      <c r="BB49" s="262">
        <f t="shared" si="27"/>
        <v>0</v>
      </c>
      <c r="BC49" s="262">
        <f t="shared" si="27"/>
        <v>0</v>
      </c>
      <c r="BD49" s="262">
        <f t="shared" si="27"/>
        <v>0</v>
      </c>
      <c r="BE49" s="262">
        <f t="shared" si="27"/>
        <v>0</v>
      </c>
      <c r="BF49" s="262">
        <f t="shared" si="28"/>
        <v>0</v>
      </c>
      <c r="BG49" s="262">
        <f t="shared" si="28"/>
        <v>0</v>
      </c>
      <c r="BH49" s="262">
        <f t="shared" si="28"/>
        <v>0</v>
      </c>
      <c r="BI49" s="262">
        <f t="shared" si="28"/>
        <v>0</v>
      </c>
      <c r="BJ49" s="262">
        <f t="shared" si="28"/>
        <v>0</v>
      </c>
      <c r="BK49" s="262">
        <f t="shared" si="28"/>
        <v>0</v>
      </c>
      <c r="BL49" s="262">
        <f t="shared" si="28"/>
        <v>0</v>
      </c>
      <c r="BM49" s="262">
        <f t="shared" si="28"/>
        <v>0</v>
      </c>
      <c r="BN49" s="262">
        <f t="shared" si="28"/>
        <v>0</v>
      </c>
      <c r="BO49" s="262">
        <f t="shared" si="28"/>
        <v>0</v>
      </c>
      <c r="BP49" s="262">
        <f t="shared" si="28"/>
        <v>0</v>
      </c>
      <c r="BQ49" s="262">
        <f t="shared" si="28"/>
        <v>0</v>
      </c>
      <c r="BR49" s="262">
        <f t="shared" si="28"/>
        <v>0</v>
      </c>
      <c r="BS49" s="262">
        <f t="shared" si="28"/>
        <v>0</v>
      </c>
      <c r="BT49" s="262">
        <f t="shared" si="28"/>
        <v>0</v>
      </c>
      <c r="BU49" s="262">
        <f t="shared" si="28"/>
        <v>0</v>
      </c>
      <c r="BV49" s="262">
        <f t="shared" si="29"/>
        <v>0</v>
      </c>
      <c r="BW49" s="262">
        <f t="shared" si="29"/>
        <v>0</v>
      </c>
      <c r="BX49" s="262">
        <f t="shared" si="29"/>
        <v>0</v>
      </c>
      <c r="BY49" s="262">
        <f t="shared" si="29"/>
        <v>0</v>
      </c>
      <c r="BZ49" s="262">
        <f t="shared" si="29"/>
        <v>0</v>
      </c>
      <c r="CA49" s="262">
        <f t="shared" si="29"/>
        <v>0</v>
      </c>
      <c r="CB49" s="262">
        <f t="shared" si="29"/>
        <v>0</v>
      </c>
      <c r="CC49" s="262">
        <f t="shared" si="29"/>
        <v>0</v>
      </c>
      <c r="CD49" s="262">
        <f t="shared" si="29"/>
        <v>0</v>
      </c>
      <c r="CE49" s="262">
        <f t="shared" si="29"/>
        <v>0</v>
      </c>
      <c r="CF49" s="262">
        <f t="shared" si="29"/>
        <v>0</v>
      </c>
      <c r="CG49" s="262">
        <f t="shared" si="29"/>
        <v>0</v>
      </c>
      <c r="CH49" s="262">
        <f t="shared" si="29"/>
        <v>0</v>
      </c>
      <c r="CI49" s="262">
        <f t="shared" si="29"/>
        <v>0</v>
      </c>
      <c r="CJ49" s="262">
        <f t="shared" si="29"/>
        <v>0</v>
      </c>
      <c r="CK49" s="262">
        <f t="shared" si="29"/>
        <v>0</v>
      </c>
      <c r="CL49" s="262">
        <f t="shared" si="30"/>
        <v>0</v>
      </c>
      <c r="CM49" s="262">
        <f t="shared" si="30"/>
        <v>0</v>
      </c>
      <c r="CN49" s="262">
        <f t="shared" si="30"/>
        <v>0</v>
      </c>
      <c r="CO49" s="262">
        <f t="shared" si="30"/>
        <v>0</v>
      </c>
      <c r="CP49" s="262">
        <f t="shared" si="30"/>
        <v>0</v>
      </c>
      <c r="CQ49" s="262">
        <f t="shared" si="30"/>
        <v>0</v>
      </c>
      <c r="CR49" s="262">
        <f t="shared" si="30"/>
        <v>0</v>
      </c>
      <c r="CS49" s="262">
        <f t="shared" si="30"/>
        <v>0</v>
      </c>
      <c r="CT49" s="262">
        <f t="shared" si="30"/>
        <v>0</v>
      </c>
      <c r="CU49" s="262">
        <f t="shared" si="30"/>
        <v>0</v>
      </c>
      <c r="CV49" s="262">
        <f t="shared" si="30"/>
        <v>0</v>
      </c>
      <c r="CW49" s="262">
        <f t="shared" si="30"/>
        <v>0</v>
      </c>
      <c r="CX49" s="262">
        <f t="shared" si="30"/>
        <v>0</v>
      </c>
    </row>
    <row r="50" spans="2:102" ht="12" customHeight="1" x14ac:dyDescent="0.3">
      <c r="B50" s="263"/>
      <c r="C50" s="270"/>
      <c r="D50" s="260"/>
      <c r="E50" s="270"/>
      <c r="F50" s="266"/>
      <c r="G50" s="261" t="str">
        <f>IF(DA50&gt;1,$G$9,"")</f>
        <v/>
      </c>
      <c r="H50" s="267" t="str">
        <f t="shared" si="24"/>
        <v/>
      </c>
      <c r="I50" s="267" t="str">
        <f t="shared" si="24"/>
        <v/>
      </c>
      <c r="J50" s="262">
        <f t="shared" si="25"/>
        <v>0</v>
      </c>
      <c r="K50" s="262">
        <f t="shared" si="25"/>
        <v>0</v>
      </c>
      <c r="L50" s="262">
        <f t="shared" si="25"/>
        <v>0</v>
      </c>
      <c r="M50" s="262">
        <f t="shared" si="25"/>
        <v>0</v>
      </c>
      <c r="N50" s="262">
        <f t="shared" si="25"/>
        <v>0</v>
      </c>
      <c r="O50" s="262">
        <f t="shared" si="25"/>
        <v>0</v>
      </c>
      <c r="P50" s="262">
        <f t="shared" si="25"/>
        <v>0</v>
      </c>
      <c r="Q50" s="262">
        <f t="shared" si="25"/>
        <v>0</v>
      </c>
      <c r="R50" s="262">
        <f t="shared" si="25"/>
        <v>0</v>
      </c>
      <c r="S50" s="262">
        <f t="shared" si="25"/>
        <v>0</v>
      </c>
      <c r="T50" s="262">
        <f t="shared" si="25"/>
        <v>0</v>
      </c>
      <c r="U50" s="262">
        <f t="shared" si="25"/>
        <v>0</v>
      </c>
      <c r="V50" s="262">
        <f t="shared" si="25"/>
        <v>0</v>
      </c>
      <c r="W50" s="262">
        <f t="shared" si="25"/>
        <v>0</v>
      </c>
      <c r="X50" s="262">
        <f t="shared" si="25"/>
        <v>0</v>
      </c>
      <c r="Y50" s="262">
        <f t="shared" si="25"/>
        <v>0</v>
      </c>
      <c r="Z50" s="262">
        <f t="shared" si="26"/>
        <v>0</v>
      </c>
      <c r="AA50" s="262">
        <f t="shared" si="26"/>
        <v>0</v>
      </c>
      <c r="AB50" s="262">
        <f t="shared" si="26"/>
        <v>0</v>
      </c>
      <c r="AC50" s="262">
        <f t="shared" si="26"/>
        <v>0</v>
      </c>
      <c r="AD50" s="262">
        <f t="shared" si="26"/>
        <v>0</v>
      </c>
      <c r="AE50" s="262">
        <f t="shared" si="26"/>
        <v>0</v>
      </c>
      <c r="AF50" s="262">
        <f t="shared" si="26"/>
        <v>0</v>
      </c>
      <c r="AG50" s="262">
        <f t="shared" si="26"/>
        <v>0</v>
      </c>
      <c r="AH50" s="262">
        <f t="shared" si="26"/>
        <v>0</v>
      </c>
      <c r="AI50" s="262">
        <f t="shared" si="26"/>
        <v>0</v>
      </c>
      <c r="AJ50" s="262">
        <f t="shared" si="26"/>
        <v>0</v>
      </c>
      <c r="AK50" s="262">
        <f t="shared" si="26"/>
        <v>0</v>
      </c>
      <c r="AL50" s="262">
        <f t="shared" si="26"/>
        <v>0</v>
      </c>
      <c r="AM50" s="262">
        <f t="shared" si="26"/>
        <v>0</v>
      </c>
      <c r="AN50" s="262">
        <f t="shared" si="26"/>
        <v>0</v>
      </c>
      <c r="AO50" s="262">
        <f t="shared" si="26"/>
        <v>0</v>
      </c>
      <c r="AP50" s="262">
        <f t="shared" si="27"/>
        <v>0</v>
      </c>
      <c r="AQ50" s="262">
        <f t="shared" si="27"/>
        <v>0</v>
      </c>
      <c r="AR50" s="262">
        <f t="shared" si="27"/>
        <v>0</v>
      </c>
      <c r="AS50" s="262">
        <f t="shared" si="27"/>
        <v>0</v>
      </c>
      <c r="AT50" s="262">
        <f t="shared" si="27"/>
        <v>0</v>
      </c>
      <c r="AU50" s="262">
        <f t="shared" si="27"/>
        <v>0</v>
      </c>
      <c r="AV50" s="262">
        <f t="shared" si="27"/>
        <v>0</v>
      </c>
      <c r="AW50" s="262">
        <f t="shared" si="27"/>
        <v>0</v>
      </c>
      <c r="AX50" s="262">
        <f t="shared" si="27"/>
        <v>0</v>
      </c>
      <c r="AY50" s="262">
        <f t="shared" si="27"/>
        <v>0</v>
      </c>
      <c r="AZ50" s="262">
        <f t="shared" si="27"/>
        <v>0</v>
      </c>
      <c r="BA50" s="262">
        <f t="shared" si="27"/>
        <v>0</v>
      </c>
      <c r="BB50" s="262">
        <f t="shared" si="27"/>
        <v>0</v>
      </c>
      <c r="BC50" s="262">
        <f t="shared" si="27"/>
        <v>0</v>
      </c>
      <c r="BD50" s="262">
        <f t="shared" si="27"/>
        <v>0</v>
      </c>
      <c r="BE50" s="262">
        <f t="shared" si="27"/>
        <v>0</v>
      </c>
      <c r="BF50" s="262">
        <f t="shared" si="28"/>
        <v>0</v>
      </c>
      <c r="BG50" s="262">
        <f t="shared" si="28"/>
        <v>0</v>
      </c>
      <c r="BH50" s="262">
        <f t="shared" si="28"/>
        <v>0</v>
      </c>
      <c r="BI50" s="262">
        <f t="shared" si="28"/>
        <v>0</v>
      </c>
      <c r="BJ50" s="262">
        <f t="shared" si="28"/>
        <v>0</v>
      </c>
      <c r="BK50" s="262">
        <f t="shared" si="28"/>
        <v>0</v>
      </c>
      <c r="BL50" s="262">
        <f t="shared" si="28"/>
        <v>0</v>
      </c>
      <c r="BM50" s="262">
        <f t="shared" si="28"/>
        <v>0</v>
      </c>
      <c r="BN50" s="262">
        <f t="shared" si="28"/>
        <v>0</v>
      </c>
      <c r="BO50" s="262">
        <f t="shared" si="28"/>
        <v>0</v>
      </c>
      <c r="BP50" s="262">
        <f t="shared" si="28"/>
        <v>0</v>
      </c>
      <c r="BQ50" s="262">
        <f t="shared" si="28"/>
        <v>0</v>
      </c>
      <c r="BR50" s="262">
        <f t="shared" si="28"/>
        <v>0</v>
      </c>
      <c r="BS50" s="262">
        <f t="shared" si="28"/>
        <v>0</v>
      </c>
      <c r="BT50" s="262">
        <f t="shared" si="28"/>
        <v>0</v>
      </c>
      <c r="BU50" s="262">
        <f t="shared" si="28"/>
        <v>0</v>
      </c>
      <c r="BV50" s="262">
        <f t="shared" si="29"/>
        <v>0</v>
      </c>
      <c r="BW50" s="262">
        <f t="shared" si="29"/>
        <v>0</v>
      </c>
      <c r="BX50" s="262">
        <f t="shared" si="29"/>
        <v>0</v>
      </c>
      <c r="BY50" s="262">
        <f t="shared" si="29"/>
        <v>0</v>
      </c>
      <c r="BZ50" s="262">
        <f t="shared" si="29"/>
        <v>0</v>
      </c>
      <c r="CA50" s="262">
        <f t="shared" si="29"/>
        <v>0</v>
      </c>
      <c r="CB50" s="262">
        <f t="shared" si="29"/>
        <v>0</v>
      </c>
      <c r="CC50" s="262">
        <f t="shared" si="29"/>
        <v>0</v>
      </c>
      <c r="CD50" s="262">
        <f t="shared" si="29"/>
        <v>0</v>
      </c>
      <c r="CE50" s="262">
        <f t="shared" si="29"/>
        <v>0</v>
      </c>
      <c r="CF50" s="262">
        <f t="shared" si="29"/>
        <v>0</v>
      </c>
      <c r="CG50" s="262">
        <f t="shared" si="29"/>
        <v>0</v>
      </c>
      <c r="CH50" s="262">
        <f t="shared" si="29"/>
        <v>0</v>
      </c>
      <c r="CI50" s="262">
        <f t="shared" si="29"/>
        <v>0</v>
      </c>
      <c r="CJ50" s="262">
        <f t="shared" si="29"/>
        <v>0</v>
      </c>
      <c r="CK50" s="262">
        <f t="shared" si="29"/>
        <v>0</v>
      </c>
      <c r="CL50" s="262">
        <f t="shared" si="30"/>
        <v>0</v>
      </c>
      <c r="CM50" s="262">
        <f t="shared" si="30"/>
        <v>0</v>
      </c>
      <c r="CN50" s="262">
        <f t="shared" si="30"/>
        <v>0</v>
      </c>
      <c r="CO50" s="262">
        <f t="shared" si="30"/>
        <v>0</v>
      </c>
      <c r="CP50" s="262">
        <f t="shared" si="30"/>
        <v>0</v>
      </c>
      <c r="CQ50" s="262">
        <f t="shared" si="30"/>
        <v>0</v>
      </c>
      <c r="CR50" s="262">
        <f t="shared" si="30"/>
        <v>0</v>
      </c>
      <c r="CS50" s="262">
        <f t="shared" si="30"/>
        <v>0</v>
      </c>
      <c r="CT50" s="262">
        <f t="shared" si="30"/>
        <v>0</v>
      </c>
      <c r="CU50" s="262">
        <f t="shared" si="30"/>
        <v>0</v>
      </c>
      <c r="CV50" s="262">
        <f t="shared" si="30"/>
        <v>0</v>
      </c>
      <c r="CW50" s="262">
        <f t="shared" si="30"/>
        <v>0</v>
      </c>
      <c r="CX50" s="262">
        <f t="shared" si="30"/>
        <v>0</v>
      </c>
    </row>
    <row r="51" spans="2:102" ht="12" customHeight="1" x14ac:dyDescent="0.3">
      <c r="B51" s="263"/>
      <c r="C51" s="270"/>
      <c r="D51" s="260"/>
      <c r="E51" s="270"/>
      <c r="F51" s="266"/>
      <c r="G51" s="261" t="str">
        <f>IF(DA51&gt;1,$G$9,"")</f>
        <v/>
      </c>
      <c r="H51" s="267" t="str">
        <f t="shared" si="24"/>
        <v/>
      </c>
      <c r="I51" s="267" t="str">
        <f t="shared" si="24"/>
        <v/>
      </c>
      <c r="J51" s="262">
        <f t="shared" si="25"/>
        <v>0</v>
      </c>
      <c r="K51" s="262">
        <f t="shared" si="25"/>
        <v>0</v>
      </c>
      <c r="L51" s="262">
        <f t="shared" si="25"/>
        <v>0</v>
      </c>
      <c r="M51" s="262">
        <f t="shared" si="25"/>
        <v>0</v>
      </c>
      <c r="N51" s="262">
        <f t="shared" si="25"/>
        <v>0</v>
      </c>
      <c r="O51" s="262">
        <f t="shared" si="25"/>
        <v>0</v>
      </c>
      <c r="P51" s="262">
        <f t="shared" si="25"/>
        <v>0</v>
      </c>
      <c r="Q51" s="262">
        <f t="shared" si="25"/>
        <v>0</v>
      </c>
      <c r="R51" s="262">
        <f t="shared" si="25"/>
        <v>0</v>
      </c>
      <c r="S51" s="262">
        <f t="shared" si="25"/>
        <v>0</v>
      </c>
      <c r="T51" s="262">
        <f t="shared" si="25"/>
        <v>0</v>
      </c>
      <c r="U51" s="262">
        <f t="shared" si="25"/>
        <v>0</v>
      </c>
      <c r="V51" s="262">
        <f t="shared" si="25"/>
        <v>0</v>
      </c>
      <c r="W51" s="262">
        <f t="shared" si="25"/>
        <v>0</v>
      </c>
      <c r="X51" s="262">
        <f t="shared" si="25"/>
        <v>0</v>
      </c>
      <c r="Y51" s="262">
        <f t="shared" si="25"/>
        <v>0</v>
      </c>
      <c r="Z51" s="262">
        <f t="shared" si="26"/>
        <v>0</v>
      </c>
      <c r="AA51" s="262">
        <f t="shared" si="26"/>
        <v>0</v>
      </c>
      <c r="AB51" s="262">
        <f t="shared" si="26"/>
        <v>0</v>
      </c>
      <c r="AC51" s="262">
        <f t="shared" si="26"/>
        <v>0</v>
      </c>
      <c r="AD51" s="262">
        <f t="shared" si="26"/>
        <v>0</v>
      </c>
      <c r="AE51" s="262">
        <f t="shared" si="26"/>
        <v>0</v>
      </c>
      <c r="AF51" s="262">
        <f t="shared" si="26"/>
        <v>0</v>
      </c>
      <c r="AG51" s="262">
        <f t="shared" si="26"/>
        <v>0</v>
      </c>
      <c r="AH51" s="262">
        <f t="shared" si="26"/>
        <v>0</v>
      </c>
      <c r="AI51" s="262">
        <f t="shared" si="26"/>
        <v>0</v>
      </c>
      <c r="AJ51" s="262">
        <f t="shared" si="26"/>
        <v>0</v>
      </c>
      <c r="AK51" s="262">
        <f t="shared" si="26"/>
        <v>0</v>
      </c>
      <c r="AL51" s="262">
        <f t="shared" si="26"/>
        <v>0</v>
      </c>
      <c r="AM51" s="262">
        <f t="shared" si="26"/>
        <v>0</v>
      </c>
      <c r="AN51" s="262">
        <f t="shared" si="26"/>
        <v>0</v>
      </c>
      <c r="AO51" s="262">
        <f t="shared" si="26"/>
        <v>0</v>
      </c>
      <c r="AP51" s="262">
        <f t="shared" si="27"/>
        <v>0</v>
      </c>
      <c r="AQ51" s="262">
        <f t="shared" si="27"/>
        <v>0</v>
      </c>
      <c r="AR51" s="262">
        <f t="shared" si="27"/>
        <v>0</v>
      </c>
      <c r="AS51" s="262">
        <f t="shared" si="27"/>
        <v>0</v>
      </c>
      <c r="AT51" s="262">
        <f t="shared" si="27"/>
        <v>0</v>
      </c>
      <c r="AU51" s="262">
        <f t="shared" si="27"/>
        <v>0</v>
      </c>
      <c r="AV51" s="262">
        <f t="shared" si="27"/>
        <v>0</v>
      </c>
      <c r="AW51" s="262">
        <f t="shared" si="27"/>
        <v>0</v>
      </c>
      <c r="AX51" s="262">
        <f t="shared" si="27"/>
        <v>0</v>
      </c>
      <c r="AY51" s="262">
        <f t="shared" si="27"/>
        <v>0</v>
      </c>
      <c r="AZ51" s="262">
        <f t="shared" si="27"/>
        <v>0</v>
      </c>
      <c r="BA51" s="262">
        <f t="shared" si="27"/>
        <v>0</v>
      </c>
      <c r="BB51" s="262">
        <f t="shared" si="27"/>
        <v>0</v>
      </c>
      <c r="BC51" s="262">
        <f t="shared" si="27"/>
        <v>0</v>
      </c>
      <c r="BD51" s="262">
        <f t="shared" si="27"/>
        <v>0</v>
      </c>
      <c r="BE51" s="262">
        <f t="shared" si="27"/>
        <v>0</v>
      </c>
      <c r="BF51" s="262">
        <f t="shared" si="28"/>
        <v>0</v>
      </c>
      <c r="BG51" s="262">
        <f t="shared" si="28"/>
        <v>0</v>
      </c>
      <c r="BH51" s="262">
        <f t="shared" si="28"/>
        <v>0</v>
      </c>
      <c r="BI51" s="262">
        <f t="shared" si="28"/>
        <v>0</v>
      </c>
      <c r="BJ51" s="262">
        <f t="shared" si="28"/>
        <v>0</v>
      </c>
      <c r="BK51" s="262">
        <f t="shared" si="28"/>
        <v>0</v>
      </c>
      <c r="BL51" s="262">
        <f t="shared" si="28"/>
        <v>0</v>
      </c>
      <c r="BM51" s="262">
        <f t="shared" si="28"/>
        <v>0</v>
      </c>
      <c r="BN51" s="262">
        <f t="shared" si="28"/>
        <v>0</v>
      </c>
      <c r="BO51" s="262">
        <f t="shared" si="28"/>
        <v>0</v>
      </c>
      <c r="BP51" s="262">
        <f t="shared" si="28"/>
        <v>0</v>
      </c>
      <c r="BQ51" s="262">
        <f t="shared" si="28"/>
        <v>0</v>
      </c>
      <c r="BR51" s="262">
        <f t="shared" si="28"/>
        <v>0</v>
      </c>
      <c r="BS51" s="262">
        <f t="shared" si="28"/>
        <v>0</v>
      </c>
      <c r="BT51" s="262">
        <f t="shared" si="28"/>
        <v>0</v>
      </c>
      <c r="BU51" s="262">
        <f t="shared" si="28"/>
        <v>0</v>
      </c>
      <c r="BV51" s="262">
        <f t="shared" si="29"/>
        <v>0</v>
      </c>
      <c r="BW51" s="262">
        <f t="shared" si="29"/>
        <v>0</v>
      </c>
      <c r="BX51" s="262">
        <f t="shared" si="29"/>
        <v>0</v>
      </c>
      <c r="BY51" s="262">
        <f t="shared" si="29"/>
        <v>0</v>
      </c>
      <c r="BZ51" s="262">
        <f t="shared" si="29"/>
        <v>0</v>
      </c>
      <c r="CA51" s="262">
        <f t="shared" si="29"/>
        <v>0</v>
      </c>
      <c r="CB51" s="262">
        <f t="shared" si="29"/>
        <v>0</v>
      </c>
      <c r="CC51" s="262">
        <f t="shared" si="29"/>
        <v>0</v>
      </c>
      <c r="CD51" s="262">
        <f t="shared" si="29"/>
        <v>0</v>
      </c>
      <c r="CE51" s="262">
        <f t="shared" si="29"/>
        <v>0</v>
      </c>
      <c r="CF51" s="262">
        <f t="shared" si="29"/>
        <v>0</v>
      </c>
      <c r="CG51" s="262">
        <f t="shared" si="29"/>
        <v>0</v>
      </c>
      <c r="CH51" s="262">
        <f t="shared" si="29"/>
        <v>0</v>
      </c>
      <c r="CI51" s="262">
        <f t="shared" si="29"/>
        <v>0</v>
      </c>
      <c r="CJ51" s="262">
        <f t="shared" si="29"/>
        <v>0</v>
      </c>
      <c r="CK51" s="262">
        <f t="shared" si="29"/>
        <v>0</v>
      </c>
      <c r="CL51" s="262">
        <f t="shared" si="30"/>
        <v>0</v>
      </c>
      <c r="CM51" s="262">
        <f t="shared" si="30"/>
        <v>0</v>
      </c>
      <c r="CN51" s="262">
        <f t="shared" si="30"/>
        <v>0</v>
      </c>
      <c r="CO51" s="262">
        <f t="shared" si="30"/>
        <v>0</v>
      </c>
      <c r="CP51" s="262">
        <f t="shared" si="30"/>
        <v>0</v>
      </c>
      <c r="CQ51" s="262">
        <f t="shared" si="30"/>
        <v>0</v>
      </c>
      <c r="CR51" s="262">
        <f t="shared" si="30"/>
        <v>0</v>
      </c>
      <c r="CS51" s="262">
        <f t="shared" si="30"/>
        <v>0</v>
      </c>
      <c r="CT51" s="262">
        <f t="shared" si="30"/>
        <v>0</v>
      </c>
      <c r="CU51" s="262">
        <f t="shared" si="30"/>
        <v>0</v>
      </c>
      <c r="CV51" s="262">
        <f t="shared" si="30"/>
        <v>0</v>
      </c>
      <c r="CW51" s="262">
        <f t="shared" si="30"/>
        <v>0</v>
      </c>
      <c r="CX51" s="262">
        <f t="shared" si="30"/>
        <v>0</v>
      </c>
    </row>
    <row r="52" spans="2:102" ht="12" customHeight="1" x14ac:dyDescent="0.3">
      <c r="B52" s="263"/>
      <c r="C52" s="270"/>
      <c r="D52" s="260"/>
      <c r="E52" s="270"/>
      <c r="F52" s="266"/>
      <c r="G52" s="261"/>
      <c r="H52" s="267"/>
      <c r="I52" s="267"/>
      <c r="J52" s="262"/>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62"/>
      <c r="AH52" s="262"/>
      <c r="AI52" s="262"/>
      <c r="AJ52" s="262"/>
      <c r="AK52" s="262"/>
      <c r="AL52" s="262"/>
      <c r="AM52" s="262"/>
      <c r="AN52" s="262"/>
      <c r="AO52" s="262"/>
      <c r="AP52" s="262"/>
      <c r="AQ52" s="262"/>
      <c r="AR52" s="262"/>
      <c r="AS52" s="262"/>
      <c r="AT52" s="262"/>
      <c r="AU52" s="262"/>
      <c r="AV52" s="262"/>
      <c r="AW52" s="262"/>
      <c r="AX52" s="262"/>
      <c r="AY52" s="262"/>
      <c r="AZ52" s="262"/>
      <c r="BA52" s="262"/>
      <c r="BB52" s="262"/>
      <c r="BC52" s="262"/>
      <c r="BD52" s="262"/>
      <c r="BE52" s="262"/>
      <c r="BF52" s="262"/>
      <c r="BG52" s="262"/>
      <c r="BH52" s="262"/>
      <c r="BI52" s="262"/>
      <c r="BJ52" s="262"/>
      <c r="BK52" s="262"/>
      <c r="BL52" s="262"/>
      <c r="BM52" s="262"/>
      <c r="BN52" s="262"/>
      <c r="BO52" s="262"/>
      <c r="BP52" s="262"/>
      <c r="BQ52" s="262"/>
      <c r="BR52" s="262"/>
      <c r="BS52" s="262"/>
      <c r="BT52" s="262"/>
      <c r="BU52" s="262"/>
      <c r="BV52" s="262"/>
      <c r="BW52" s="262"/>
      <c r="BX52" s="262"/>
      <c r="BY52" s="262"/>
      <c r="BZ52" s="262"/>
      <c r="CA52" s="262"/>
      <c r="CB52" s="262"/>
      <c r="CC52" s="262"/>
      <c r="CD52" s="262"/>
      <c r="CE52" s="262"/>
      <c r="CF52" s="262"/>
      <c r="CG52" s="262"/>
      <c r="CH52" s="262"/>
      <c r="CI52" s="262"/>
      <c r="CJ52" s="262"/>
      <c r="CK52" s="262"/>
      <c r="CL52" s="262"/>
      <c r="CM52" s="262"/>
      <c r="CN52" s="262"/>
      <c r="CO52" s="262"/>
      <c r="CP52" s="262"/>
      <c r="CQ52" s="262"/>
      <c r="CR52" s="262"/>
      <c r="CS52" s="262"/>
      <c r="CT52" s="262"/>
      <c r="CU52" s="262"/>
      <c r="CV52" s="262"/>
      <c r="CW52" s="262"/>
      <c r="CX52" s="262"/>
    </row>
    <row r="53" spans="2:102" ht="12" customHeight="1" x14ac:dyDescent="0.3">
      <c r="B53" s="263"/>
      <c r="C53" s="270"/>
      <c r="D53" s="260"/>
      <c r="E53" s="270"/>
      <c r="F53" s="266"/>
      <c r="G53" s="261" t="str">
        <f>IF(DA53&gt;1,$G$9,"")</f>
        <v/>
      </c>
      <c r="H53" s="267" t="str">
        <f>IF(C53="","",(C53-12)+($E53-1)*31)</f>
        <v/>
      </c>
      <c r="I53" s="267" t="str">
        <f>IF(D53="","",(D53-12)+($E53-1)*31)</f>
        <v/>
      </c>
      <c r="J53" s="262">
        <f t="shared" ref="J53:Y54" si="31">IF(J$9&gt;=$H53,IF(J$9&lt;=$I53,1,0),0)</f>
        <v>0</v>
      </c>
      <c r="K53" s="262">
        <f t="shared" si="31"/>
        <v>0</v>
      </c>
      <c r="L53" s="262">
        <f t="shared" si="31"/>
        <v>0</v>
      </c>
      <c r="M53" s="262">
        <f t="shared" si="31"/>
        <v>0</v>
      </c>
      <c r="N53" s="262">
        <f t="shared" si="31"/>
        <v>0</v>
      </c>
      <c r="O53" s="262">
        <f t="shared" si="31"/>
        <v>0</v>
      </c>
      <c r="P53" s="262">
        <f t="shared" si="31"/>
        <v>0</v>
      </c>
      <c r="Q53" s="262">
        <f t="shared" si="31"/>
        <v>0</v>
      </c>
      <c r="R53" s="262">
        <f t="shared" si="31"/>
        <v>0</v>
      </c>
      <c r="S53" s="262">
        <f t="shared" si="31"/>
        <v>0</v>
      </c>
      <c r="T53" s="262">
        <f t="shared" si="31"/>
        <v>0</v>
      </c>
      <c r="U53" s="262">
        <f t="shared" si="31"/>
        <v>0</v>
      </c>
      <c r="V53" s="262">
        <f t="shared" si="31"/>
        <v>0</v>
      </c>
      <c r="W53" s="262">
        <f t="shared" si="31"/>
        <v>0</v>
      </c>
      <c r="X53" s="262">
        <f t="shared" si="31"/>
        <v>0</v>
      </c>
      <c r="Y53" s="262">
        <f t="shared" si="31"/>
        <v>0</v>
      </c>
      <c r="Z53" s="262">
        <f t="shared" ref="Z53:AO54" si="32">IF(Z$9&gt;=$H53,IF(Z$9&lt;=$I53,1,0),0)</f>
        <v>0</v>
      </c>
      <c r="AA53" s="262">
        <f t="shared" si="32"/>
        <v>0</v>
      </c>
      <c r="AB53" s="262">
        <f t="shared" si="32"/>
        <v>0</v>
      </c>
      <c r="AC53" s="262">
        <f t="shared" si="32"/>
        <v>0</v>
      </c>
      <c r="AD53" s="262">
        <f t="shared" si="32"/>
        <v>0</v>
      </c>
      <c r="AE53" s="262">
        <f t="shared" si="32"/>
        <v>0</v>
      </c>
      <c r="AF53" s="262">
        <f t="shared" si="32"/>
        <v>0</v>
      </c>
      <c r="AG53" s="262">
        <f t="shared" si="32"/>
        <v>0</v>
      </c>
      <c r="AH53" s="262">
        <f t="shared" si="32"/>
        <v>0</v>
      </c>
      <c r="AI53" s="262">
        <f t="shared" si="32"/>
        <v>0</v>
      </c>
      <c r="AJ53" s="262">
        <f t="shared" si="32"/>
        <v>0</v>
      </c>
      <c r="AK53" s="262">
        <f t="shared" si="32"/>
        <v>0</v>
      </c>
      <c r="AL53" s="262">
        <f t="shared" si="32"/>
        <v>0</v>
      </c>
      <c r="AM53" s="262">
        <f t="shared" si="32"/>
        <v>0</v>
      </c>
      <c r="AN53" s="262">
        <f t="shared" si="32"/>
        <v>0</v>
      </c>
      <c r="AO53" s="262">
        <f t="shared" si="32"/>
        <v>0</v>
      </c>
      <c r="AP53" s="262">
        <f t="shared" ref="AP53:BE54" si="33">IF(AP$9&gt;=$H53,IF(AP$9&lt;=$I53,1,0),0)</f>
        <v>0</v>
      </c>
      <c r="AQ53" s="262">
        <f t="shared" si="33"/>
        <v>0</v>
      </c>
      <c r="AR53" s="262">
        <f t="shared" si="33"/>
        <v>0</v>
      </c>
      <c r="AS53" s="262">
        <f t="shared" si="33"/>
        <v>0</v>
      </c>
      <c r="AT53" s="262">
        <f t="shared" si="33"/>
        <v>0</v>
      </c>
      <c r="AU53" s="262">
        <f t="shared" si="33"/>
        <v>0</v>
      </c>
      <c r="AV53" s="262">
        <f t="shared" si="33"/>
        <v>0</v>
      </c>
      <c r="AW53" s="262">
        <f t="shared" si="33"/>
        <v>0</v>
      </c>
      <c r="AX53" s="262">
        <f t="shared" si="33"/>
        <v>0</v>
      </c>
      <c r="AY53" s="262">
        <f t="shared" si="33"/>
        <v>0</v>
      </c>
      <c r="AZ53" s="262">
        <f t="shared" si="33"/>
        <v>0</v>
      </c>
      <c r="BA53" s="262">
        <f t="shared" si="33"/>
        <v>0</v>
      </c>
      <c r="BB53" s="262">
        <f t="shared" si="33"/>
        <v>0</v>
      </c>
      <c r="BC53" s="262">
        <f t="shared" si="33"/>
        <v>0</v>
      </c>
      <c r="BD53" s="262">
        <f t="shared" si="33"/>
        <v>0</v>
      </c>
      <c r="BE53" s="262">
        <f t="shared" si="33"/>
        <v>0</v>
      </c>
      <c r="BF53" s="262">
        <f t="shared" ref="BF53:BU54" si="34">IF(BF$9&gt;=$H53,IF(BF$9&lt;=$I53,1,0),0)</f>
        <v>0</v>
      </c>
      <c r="BG53" s="262">
        <f t="shared" si="34"/>
        <v>0</v>
      </c>
      <c r="BH53" s="262">
        <f t="shared" si="34"/>
        <v>0</v>
      </c>
      <c r="BI53" s="262">
        <f t="shared" si="34"/>
        <v>0</v>
      </c>
      <c r="BJ53" s="262">
        <f t="shared" si="34"/>
        <v>0</v>
      </c>
      <c r="BK53" s="262">
        <f t="shared" si="34"/>
        <v>0</v>
      </c>
      <c r="BL53" s="262">
        <f t="shared" si="34"/>
        <v>0</v>
      </c>
      <c r="BM53" s="262">
        <f t="shared" si="34"/>
        <v>0</v>
      </c>
      <c r="BN53" s="262">
        <f t="shared" si="34"/>
        <v>0</v>
      </c>
      <c r="BO53" s="262">
        <f t="shared" si="34"/>
        <v>0</v>
      </c>
      <c r="BP53" s="262">
        <f t="shared" si="34"/>
        <v>0</v>
      </c>
      <c r="BQ53" s="262">
        <f t="shared" si="34"/>
        <v>0</v>
      </c>
      <c r="BR53" s="262">
        <f t="shared" si="34"/>
        <v>0</v>
      </c>
      <c r="BS53" s="262">
        <f t="shared" si="34"/>
        <v>0</v>
      </c>
      <c r="BT53" s="262">
        <f t="shared" si="34"/>
        <v>0</v>
      </c>
      <c r="BU53" s="262">
        <f t="shared" si="34"/>
        <v>0</v>
      </c>
      <c r="BV53" s="262">
        <f t="shared" ref="BV53:CK54" si="35">IF(BV$9&gt;=$H53,IF(BV$9&lt;=$I53,1,0),0)</f>
        <v>0</v>
      </c>
      <c r="BW53" s="262">
        <f t="shared" si="35"/>
        <v>0</v>
      </c>
      <c r="BX53" s="262">
        <f t="shared" si="35"/>
        <v>0</v>
      </c>
      <c r="BY53" s="262">
        <f t="shared" si="35"/>
        <v>0</v>
      </c>
      <c r="BZ53" s="262">
        <f t="shared" si="35"/>
        <v>0</v>
      </c>
      <c r="CA53" s="262">
        <f t="shared" si="35"/>
        <v>0</v>
      </c>
      <c r="CB53" s="262">
        <f t="shared" si="35"/>
        <v>0</v>
      </c>
      <c r="CC53" s="262">
        <f t="shared" si="35"/>
        <v>0</v>
      </c>
      <c r="CD53" s="262">
        <f t="shared" si="35"/>
        <v>0</v>
      </c>
      <c r="CE53" s="262">
        <f t="shared" si="35"/>
        <v>0</v>
      </c>
      <c r="CF53" s="262">
        <f t="shared" si="35"/>
        <v>0</v>
      </c>
      <c r="CG53" s="262">
        <f t="shared" si="35"/>
        <v>0</v>
      </c>
      <c r="CH53" s="262">
        <f t="shared" si="35"/>
        <v>0</v>
      </c>
      <c r="CI53" s="262">
        <f t="shared" si="35"/>
        <v>0</v>
      </c>
      <c r="CJ53" s="262">
        <f t="shared" si="35"/>
        <v>0</v>
      </c>
      <c r="CK53" s="262">
        <f t="shared" si="35"/>
        <v>0</v>
      </c>
      <c r="CL53" s="262">
        <f t="shared" ref="CL53:CX54" si="36">IF(CL$9&gt;=$H53,IF(CL$9&lt;=$I53,1,0),0)</f>
        <v>0</v>
      </c>
      <c r="CM53" s="262">
        <f t="shared" si="36"/>
        <v>0</v>
      </c>
      <c r="CN53" s="262">
        <f t="shared" si="36"/>
        <v>0</v>
      </c>
      <c r="CO53" s="262">
        <f t="shared" si="36"/>
        <v>0</v>
      </c>
      <c r="CP53" s="262">
        <f t="shared" si="36"/>
        <v>0</v>
      </c>
      <c r="CQ53" s="262">
        <f t="shared" si="36"/>
        <v>0</v>
      </c>
      <c r="CR53" s="262">
        <f t="shared" si="36"/>
        <v>0</v>
      </c>
      <c r="CS53" s="262">
        <f t="shared" si="36"/>
        <v>0</v>
      </c>
      <c r="CT53" s="262">
        <f t="shared" si="36"/>
        <v>0</v>
      </c>
      <c r="CU53" s="262">
        <f t="shared" si="36"/>
        <v>0</v>
      </c>
      <c r="CV53" s="262">
        <f t="shared" si="36"/>
        <v>0</v>
      </c>
      <c r="CW53" s="262">
        <f t="shared" si="36"/>
        <v>0</v>
      </c>
      <c r="CX53" s="262">
        <f t="shared" si="36"/>
        <v>0</v>
      </c>
    </row>
    <row r="54" spans="2:102" ht="12" customHeight="1" x14ac:dyDescent="0.3">
      <c r="B54" s="263"/>
      <c r="C54" s="270"/>
      <c r="D54" s="260"/>
      <c r="E54" s="270"/>
      <c r="F54" s="266"/>
      <c r="G54" s="261" t="str">
        <f>IF(DA54&gt;1,$G$9,"")</f>
        <v/>
      </c>
      <c r="H54" s="267" t="str">
        <f>IF(C54="","",(C54-12)+($E54-1)*31)</f>
        <v/>
      </c>
      <c r="I54" s="267" t="str">
        <f>IF(D54="","",(D54-12)+($E54-1)*31)</f>
        <v/>
      </c>
      <c r="J54" s="262">
        <f t="shared" si="31"/>
        <v>0</v>
      </c>
      <c r="K54" s="262">
        <f t="shared" si="31"/>
        <v>0</v>
      </c>
      <c r="L54" s="262">
        <f t="shared" si="31"/>
        <v>0</v>
      </c>
      <c r="M54" s="262">
        <f t="shared" si="31"/>
        <v>0</v>
      </c>
      <c r="N54" s="262">
        <f t="shared" si="31"/>
        <v>0</v>
      </c>
      <c r="O54" s="262">
        <f t="shared" si="31"/>
        <v>0</v>
      </c>
      <c r="P54" s="262">
        <f t="shared" si="31"/>
        <v>0</v>
      </c>
      <c r="Q54" s="262">
        <f t="shared" si="31"/>
        <v>0</v>
      </c>
      <c r="R54" s="262">
        <f t="shared" si="31"/>
        <v>0</v>
      </c>
      <c r="S54" s="262">
        <f t="shared" si="31"/>
        <v>0</v>
      </c>
      <c r="T54" s="262">
        <f t="shared" si="31"/>
        <v>0</v>
      </c>
      <c r="U54" s="262">
        <f t="shared" si="31"/>
        <v>0</v>
      </c>
      <c r="V54" s="262">
        <f t="shared" si="31"/>
        <v>0</v>
      </c>
      <c r="W54" s="262">
        <f t="shared" si="31"/>
        <v>0</v>
      </c>
      <c r="X54" s="262">
        <f t="shared" si="31"/>
        <v>0</v>
      </c>
      <c r="Y54" s="262">
        <f t="shared" si="31"/>
        <v>0</v>
      </c>
      <c r="Z54" s="262">
        <f t="shared" si="32"/>
        <v>0</v>
      </c>
      <c r="AA54" s="262">
        <f t="shared" si="32"/>
        <v>0</v>
      </c>
      <c r="AB54" s="262">
        <f t="shared" si="32"/>
        <v>0</v>
      </c>
      <c r="AC54" s="262">
        <f t="shared" si="32"/>
        <v>0</v>
      </c>
      <c r="AD54" s="262">
        <f t="shared" si="32"/>
        <v>0</v>
      </c>
      <c r="AE54" s="262">
        <f t="shared" si="32"/>
        <v>0</v>
      </c>
      <c r="AF54" s="262">
        <f t="shared" si="32"/>
        <v>0</v>
      </c>
      <c r="AG54" s="262">
        <f t="shared" si="32"/>
        <v>0</v>
      </c>
      <c r="AH54" s="262">
        <f t="shared" si="32"/>
        <v>0</v>
      </c>
      <c r="AI54" s="262">
        <f t="shared" si="32"/>
        <v>0</v>
      </c>
      <c r="AJ54" s="262">
        <f t="shared" si="32"/>
        <v>0</v>
      </c>
      <c r="AK54" s="262">
        <f t="shared" si="32"/>
        <v>0</v>
      </c>
      <c r="AL54" s="262">
        <f t="shared" si="32"/>
        <v>0</v>
      </c>
      <c r="AM54" s="262">
        <f t="shared" si="32"/>
        <v>0</v>
      </c>
      <c r="AN54" s="262">
        <f t="shared" si="32"/>
        <v>0</v>
      </c>
      <c r="AO54" s="262">
        <f t="shared" si="32"/>
        <v>0</v>
      </c>
      <c r="AP54" s="262">
        <f t="shared" si="33"/>
        <v>0</v>
      </c>
      <c r="AQ54" s="262">
        <f t="shared" si="33"/>
        <v>0</v>
      </c>
      <c r="AR54" s="262">
        <f t="shared" si="33"/>
        <v>0</v>
      </c>
      <c r="AS54" s="262">
        <f t="shared" si="33"/>
        <v>0</v>
      </c>
      <c r="AT54" s="262">
        <f t="shared" si="33"/>
        <v>0</v>
      </c>
      <c r="AU54" s="262">
        <f t="shared" si="33"/>
        <v>0</v>
      </c>
      <c r="AV54" s="262">
        <f t="shared" si="33"/>
        <v>0</v>
      </c>
      <c r="AW54" s="262">
        <f t="shared" si="33"/>
        <v>0</v>
      </c>
      <c r="AX54" s="262">
        <f t="shared" si="33"/>
        <v>0</v>
      </c>
      <c r="AY54" s="262">
        <f t="shared" si="33"/>
        <v>0</v>
      </c>
      <c r="AZ54" s="262">
        <f t="shared" si="33"/>
        <v>0</v>
      </c>
      <c r="BA54" s="262">
        <f t="shared" si="33"/>
        <v>0</v>
      </c>
      <c r="BB54" s="262">
        <f t="shared" si="33"/>
        <v>0</v>
      </c>
      <c r="BC54" s="262">
        <f t="shared" si="33"/>
        <v>0</v>
      </c>
      <c r="BD54" s="262">
        <f t="shared" si="33"/>
        <v>0</v>
      </c>
      <c r="BE54" s="262">
        <f t="shared" si="33"/>
        <v>0</v>
      </c>
      <c r="BF54" s="262">
        <f t="shared" si="34"/>
        <v>0</v>
      </c>
      <c r="BG54" s="262">
        <f t="shared" si="34"/>
        <v>0</v>
      </c>
      <c r="BH54" s="262">
        <f t="shared" si="34"/>
        <v>0</v>
      </c>
      <c r="BI54" s="262">
        <f t="shared" si="34"/>
        <v>0</v>
      </c>
      <c r="BJ54" s="262">
        <f t="shared" si="34"/>
        <v>0</v>
      </c>
      <c r="BK54" s="262">
        <f t="shared" si="34"/>
        <v>0</v>
      </c>
      <c r="BL54" s="262">
        <f t="shared" si="34"/>
        <v>0</v>
      </c>
      <c r="BM54" s="262">
        <f t="shared" si="34"/>
        <v>0</v>
      </c>
      <c r="BN54" s="262">
        <f t="shared" si="34"/>
        <v>0</v>
      </c>
      <c r="BO54" s="262">
        <f t="shared" si="34"/>
        <v>0</v>
      </c>
      <c r="BP54" s="262">
        <f t="shared" si="34"/>
        <v>0</v>
      </c>
      <c r="BQ54" s="262">
        <f t="shared" si="34"/>
        <v>0</v>
      </c>
      <c r="BR54" s="262">
        <f t="shared" si="34"/>
        <v>0</v>
      </c>
      <c r="BS54" s="262">
        <f t="shared" si="34"/>
        <v>0</v>
      </c>
      <c r="BT54" s="262">
        <f t="shared" si="34"/>
        <v>0</v>
      </c>
      <c r="BU54" s="262">
        <f t="shared" si="34"/>
        <v>0</v>
      </c>
      <c r="BV54" s="262">
        <f t="shared" si="35"/>
        <v>0</v>
      </c>
      <c r="BW54" s="262">
        <f t="shared" si="35"/>
        <v>0</v>
      </c>
      <c r="BX54" s="262">
        <f t="shared" si="35"/>
        <v>0</v>
      </c>
      <c r="BY54" s="262">
        <f t="shared" si="35"/>
        <v>0</v>
      </c>
      <c r="BZ54" s="262">
        <f t="shared" si="35"/>
        <v>0</v>
      </c>
      <c r="CA54" s="262">
        <f t="shared" si="35"/>
        <v>0</v>
      </c>
      <c r="CB54" s="262">
        <f t="shared" si="35"/>
        <v>0</v>
      </c>
      <c r="CC54" s="262">
        <f t="shared" si="35"/>
        <v>0</v>
      </c>
      <c r="CD54" s="262">
        <f t="shared" si="35"/>
        <v>0</v>
      </c>
      <c r="CE54" s="262">
        <f t="shared" si="35"/>
        <v>0</v>
      </c>
      <c r="CF54" s="262">
        <f t="shared" si="35"/>
        <v>0</v>
      </c>
      <c r="CG54" s="262">
        <f t="shared" si="35"/>
        <v>0</v>
      </c>
      <c r="CH54" s="262">
        <f t="shared" si="35"/>
        <v>0</v>
      </c>
      <c r="CI54" s="262">
        <f t="shared" si="35"/>
        <v>0</v>
      </c>
      <c r="CJ54" s="262">
        <f t="shared" si="35"/>
        <v>0</v>
      </c>
      <c r="CK54" s="262">
        <f t="shared" si="35"/>
        <v>0</v>
      </c>
      <c r="CL54" s="262">
        <f t="shared" si="36"/>
        <v>0</v>
      </c>
      <c r="CM54" s="262">
        <f t="shared" si="36"/>
        <v>0</v>
      </c>
      <c r="CN54" s="262">
        <f t="shared" si="36"/>
        <v>0</v>
      </c>
      <c r="CO54" s="262">
        <f t="shared" si="36"/>
        <v>0</v>
      </c>
      <c r="CP54" s="262">
        <f t="shared" si="36"/>
        <v>0</v>
      </c>
      <c r="CQ54" s="262">
        <f t="shared" si="36"/>
        <v>0</v>
      </c>
      <c r="CR54" s="262">
        <f t="shared" si="36"/>
        <v>0</v>
      </c>
      <c r="CS54" s="262">
        <f t="shared" si="36"/>
        <v>0</v>
      </c>
      <c r="CT54" s="262">
        <f t="shared" si="36"/>
        <v>0</v>
      </c>
      <c r="CU54" s="262">
        <f t="shared" si="36"/>
        <v>0</v>
      </c>
      <c r="CV54" s="262">
        <f t="shared" si="36"/>
        <v>0</v>
      </c>
      <c r="CW54" s="262">
        <f t="shared" si="36"/>
        <v>0</v>
      </c>
      <c r="CX54" s="262">
        <f t="shared" si="36"/>
        <v>0</v>
      </c>
    </row>
    <row r="55" spans="2:102" ht="12" customHeight="1" x14ac:dyDescent="0.3">
      <c r="B55" s="263"/>
      <c r="C55" s="270"/>
      <c r="D55" s="260"/>
      <c r="E55" s="270"/>
      <c r="F55" s="266"/>
      <c r="G55" s="261"/>
      <c r="H55" s="267"/>
      <c r="I55" s="267"/>
      <c r="J55" s="262"/>
      <c r="K55" s="262"/>
      <c r="L55" s="262"/>
      <c r="M55" s="262"/>
      <c r="N55" s="262"/>
      <c r="O55" s="262"/>
      <c r="P55" s="262"/>
      <c r="Q55" s="262"/>
      <c r="R55" s="262"/>
      <c r="S55" s="262"/>
      <c r="T55" s="262"/>
      <c r="U55" s="262"/>
      <c r="V55" s="262"/>
      <c r="W55" s="262"/>
      <c r="X55" s="262"/>
      <c r="Y55" s="262"/>
      <c r="Z55" s="262"/>
      <c r="AA55" s="262"/>
      <c r="AB55" s="262"/>
      <c r="AC55" s="262"/>
      <c r="AD55" s="262"/>
      <c r="AE55" s="262"/>
      <c r="AF55" s="262"/>
      <c r="AG55" s="262"/>
      <c r="AH55" s="262"/>
      <c r="AI55" s="262"/>
      <c r="AJ55" s="262"/>
      <c r="AK55" s="262"/>
      <c r="AL55" s="262"/>
      <c r="AM55" s="262"/>
      <c r="AN55" s="262"/>
      <c r="AO55" s="262"/>
      <c r="AP55" s="262"/>
      <c r="AQ55" s="262"/>
      <c r="AR55" s="262"/>
      <c r="AS55" s="262"/>
      <c r="AT55" s="262"/>
      <c r="AU55" s="262"/>
      <c r="AV55" s="262"/>
      <c r="AW55" s="262"/>
      <c r="AX55" s="262"/>
      <c r="AY55" s="262"/>
      <c r="AZ55" s="262"/>
      <c r="BA55" s="262"/>
      <c r="BB55" s="262"/>
      <c r="BC55" s="262"/>
      <c r="BD55" s="262"/>
      <c r="BE55" s="262"/>
      <c r="BF55" s="262"/>
      <c r="BG55" s="262"/>
      <c r="BH55" s="262"/>
      <c r="BI55" s="262"/>
      <c r="BJ55" s="262"/>
      <c r="BK55" s="262"/>
      <c r="BL55" s="262"/>
      <c r="BM55" s="262"/>
      <c r="BN55" s="262"/>
      <c r="BO55" s="262"/>
      <c r="BP55" s="262"/>
      <c r="BQ55" s="262"/>
      <c r="BR55" s="262"/>
      <c r="BS55" s="262"/>
      <c r="BT55" s="262"/>
      <c r="BU55" s="262"/>
      <c r="BV55" s="262"/>
      <c r="BW55" s="262"/>
      <c r="BX55" s="262"/>
      <c r="BY55" s="262"/>
      <c r="BZ55" s="262"/>
      <c r="CA55" s="262"/>
      <c r="CB55" s="262"/>
      <c r="CC55" s="262"/>
      <c r="CD55" s="262"/>
      <c r="CE55" s="262"/>
      <c r="CF55" s="262"/>
      <c r="CG55" s="262"/>
      <c r="CH55" s="262"/>
      <c r="CI55" s="262"/>
      <c r="CJ55" s="262"/>
      <c r="CK55" s="262"/>
      <c r="CL55" s="262"/>
      <c r="CM55" s="262"/>
      <c r="CN55" s="262"/>
      <c r="CO55" s="262"/>
      <c r="CP55" s="262"/>
      <c r="CQ55" s="262"/>
      <c r="CR55" s="262"/>
      <c r="CS55" s="262"/>
      <c r="CT55" s="262"/>
      <c r="CU55" s="262"/>
      <c r="CV55" s="262"/>
      <c r="CW55" s="262"/>
      <c r="CX55" s="262"/>
    </row>
    <row r="56" spans="2:102" ht="12" customHeight="1" x14ac:dyDescent="0.3">
      <c r="B56" s="263"/>
      <c r="C56" s="270"/>
      <c r="D56" s="260"/>
      <c r="E56" s="270"/>
      <c r="F56" s="266"/>
      <c r="G56" s="261"/>
      <c r="H56" s="267"/>
      <c r="I56" s="267"/>
      <c r="J56" s="262"/>
      <c r="K56" s="262"/>
      <c r="L56" s="262"/>
      <c r="M56" s="262"/>
      <c r="N56" s="262"/>
      <c r="O56" s="262"/>
      <c r="P56" s="262"/>
      <c r="Q56" s="262"/>
      <c r="R56" s="262"/>
      <c r="S56" s="262"/>
      <c r="T56" s="262"/>
      <c r="U56" s="262"/>
      <c r="V56" s="262"/>
      <c r="W56" s="262"/>
      <c r="X56" s="262"/>
      <c r="Y56" s="262"/>
      <c r="Z56" s="262"/>
      <c r="AA56" s="262"/>
      <c r="AB56" s="262"/>
      <c r="AC56" s="262"/>
      <c r="AD56" s="262"/>
      <c r="AE56" s="262"/>
      <c r="AF56" s="262"/>
      <c r="AG56" s="262"/>
      <c r="AH56" s="262"/>
      <c r="AI56" s="262"/>
      <c r="AJ56" s="262"/>
      <c r="AK56" s="262"/>
      <c r="AL56" s="262"/>
      <c r="AM56" s="262"/>
      <c r="AN56" s="262"/>
      <c r="AO56" s="262"/>
      <c r="AP56" s="262"/>
      <c r="AQ56" s="262"/>
      <c r="AR56" s="262"/>
      <c r="AS56" s="262"/>
      <c r="AT56" s="262"/>
      <c r="AU56" s="262"/>
      <c r="AV56" s="262"/>
      <c r="AW56" s="262"/>
      <c r="AX56" s="262"/>
      <c r="AY56" s="262"/>
      <c r="AZ56" s="262"/>
      <c r="BA56" s="262"/>
      <c r="BB56" s="262"/>
      <c r="BC56" s="262"/>
      <c r="BD56" s="262"/>
      <c r="BE56" s="262"/>
      <c r="BF56" s="262"/>
      <c r="BG56" s="262"/>
      <c r="BH56" s="262"/>
      <c r="BI56" s="262"/>
      <c r="BJ56" s="262"/>
      <c r="BK56" s="262"/>
      <c r="BL56" s="262"/>
      <c r="BM56" s="262"/>
      <c r="BN56" s="262"/>
      <c r="BO56" s="262"/>
      <c r="BP56" s="262"/>
      <c r="BQ56" s="262"/>
      <c r="BR56" s="262"/>
      <c r="BS56" s="262"/>
      <c r="BT56" s="262"/>
      <c r="BU56" s="262"/>
      <c r="BV56" s="262"/>
      <c r="BW56" s="262"/>
      <c r="BX56" s="262"/>
      <c r="BY56" s="262"/>
      <c r="BZ56" s="262"/>
      <c r="CA56" s="262"/>
      <c r="CB56" s="262"/>
      <c r="CC56" s="262"/>
      <c r="CD56" s="262"/>
      <c r="CE56" s="262"/>
      <c r="CF56" s="262"/>
      <c r="CG56" s="262"/>
      <c r="CH56" s="262"/>
      <c r="CI56" s="262"/>
      <c r="CJ56" s="262"/>
      <c r="CK56" s="262"/>
      <c r="CL56" s="262"/>
      <c r="CM56" s="262"/>
      <c r="CN56" s="262"/>
      <c r="CO56" s="262"/>
      <c r="CP56" s="262"/>
      <c r="CQ56" s="262"/>
      <c r="CR56" s="262"/>
      <c r="CS56" s="262"/>
      <c r="CT56" s="262"/>
      <c r="CU56" s="262"/>
      <c r="CV56" s="262"/>
      <c r="CW56" s="262"/>
      <c r="CX56" s="262"/>
    </row>
    <row r="57" spans="2:102" ht="12" customHeight="1" x14ac:dyDescent="0.3">
      <c r="B57" s="263"/>
      <c r="C57" s="270"/>
      <c r="D57" s="260"/>
      <c r="E57" s="270"/>
      <c r="F57" s="266"/>
      <c r="G57" s="261" t="str">
        <f>IF(DA57&gt;1,$G$9,"")</f>
        <v/>
      </c>
      <c r="H57" s="267" t="str">
        <f t="shared" ref="H57:I60" si="37">IF(C57="","",(C57-12)+($E57-1)*31)</f>
        <v/>
      </c>
      <c r="I57" s="267" t="str">
        <f t="shared" si="37"/>
        <v/>
      </c>
      <c r="J57" s="262">
        <f t="shared" ref="J57:Y60" si="38">IF(J$9&gt;=$H57,IF(J$9&lt;=$I57,1,0),0)</f>
        <v>0</v>
      </c>
      <c r="K57" s="262">
        <f t="shared" si="38"/>
        <v>0</v>
      </c>
      <c r="L57" s="262">
        <f t="shared" si="38"/>
        <v>0</v>
      </c>
      <c r="M57" s="262">
        <f t="shared" si="38"/>
        <v>0</v>
      </c>
      <c r="N57" s="262">
        <f t="shared" si="38"/>
        <v>0</v>
      </c>
      <c r="O57" s="262">
        <f t="shared" si="38"/>
        <v>0</v>
      </c>
      <c r="P57" s="262">
        <f t="shared" si="38"/>
        <v>0</v>
      </c>
      <c r="Q57" s="262">
        <f t="shared" si="38"/>
        <v>0</v>
      </c>
      <c r="R57" s="262">
        <f t="shared" si="38"/>
        <v>0</v>
      </c>
      <c r="S57" s="262">
        <f t="shared" si="38"/>
        <v>0</v>
      </c>
      <c r="T57" s="262">
        <f t="shared" si="38"/>
        <v>0</v>
      </c>
      <c r="U57" s="262">
        <f t="shared" si="38"/>
        <v>0</v>
      </c>
      <c r="V57" s="262">
        <f t="shared" si="38"/>
        <v>0</v>
      </c>
      <c r="W57" s="262">
        <f t="shared" si="38"/>
        <v>0</v>
      </c>
      <c r="X57" s="262">
        <f t="shared" si="38"/>
        <v>0</v>
      </c>
      <c r="Y57" s="262">
        <f t="shared" si="38"/>
        <v>0</v>
      </c>
      <c r="Z57" s="262">
        <f t="shared" ref="Z57:AO60" si="39">IF(Z$9&gt;=$H57,IF(Z$9&lt;=$I57,1,0),0)</f>
        <v>0</v>
      </c>
      <c r="AA57" s="262">
        <f t="shared" si="39"/>
        <v>0</v>
      </c>
      <c r="AB57" s="262">
        <f t="shared" si="39"/>
        <v>0</v>
      </c>
      <c r="AC57" s="262">
        <f t="shared" si="39"/>
        <v>0</v>
      </c>
      <c r="AD57" s="262">
        <f t="shared" si="39"/>
        <v>0</v>
      </c>
      <c r="AE57" s="262">
        <f t="shared" si="39"/>
        <v>0</v>
      </c>
      <c r="AF57" s="262">
        <f t="shared" si="39"/>
        <v>0</v>
      </c>
      <c r="AG57" s="262">
        <f t="shared" si="39"/>
        <v>0</v>
      </c>
      <c r="AH57" s="262">
        <f t="shared" si="39"/>
        <v>0</v>
      </c>
      <c r="AI57" s="262">
        <f t="shared" si="39"/>
        <v>0</v>
      </c>
      <c r="AJ57" s="262">
        <f t="shared" si="39"/>
        <v>0</v>
      </c>
      <c r="AK57" s="262">
        <f t="shared" si="39"/>
        <v>0</v>
      </c>
      <c r="AL57" s="262">
        <f t="shared" si="39"/>
        <v>0</v>
      </c>
      <c r="AM57" s="262">
        <f t="shared" si="39"/>
        <v>0</v>
      </c>
      <c r="AN57" s="262">
        <f t="shared" si="39"/>
        <v>0</v>
      </c>
      <c r="AO57" s="262">
        <f t="shared" si="39"/>
        <v>0</v>
      </c>
      <c r="AP57" s="262">
        <f t="shared" ref="AP57:BE60" si="40">IF(AP$9&gt;=$H57,IF(AP$9&lt;=$I57,1,0),0)</f>
        <v>0</v>
      </c>
      <c r="AQ57" s="262">
        <f t="shared" si="40"/>
        <v>0</v>
      </c>
      <c r="AR57" s="262">
        <f t="shared" si="40"/>
        <v>0</v>
      </c>
      <c r="AS57" s="262">
        <f t="shared" si="40"/>
        <v>0</v>
      </c>
      <c r="AT57" s="262">
        <f t="shared" si="40"/>
        <v>0</v>
      </c>
      <c r="AU57" s="262">
        <f t="shared" si="40"/>
        <v>0</v>
      </c>
      <c r="AV57" s="262">
        <f t="shared" si="40"/>
        <v>0</v>
      </c>
      <c r="AW57" s="262">
        <f t="shared" si="40"/>
        <v>0</v>
      </c>
      <c r="AX57" s="262">
        <f t="shared" si="40"/>
        <v>0</v>
      </c>
      <c r="AY57" s="262">
        <f t="shared" si="40"/>
        <v>0</v>
      </c>
      <c r="AZ57" s="262">
        <f t="shared" si="40"/>
        <v>0</v>
      </c>
      <c r="BA57" s="262">
        <f t="shared" si="40"/>
        <v>0</v>
      </c>
      <c r="BB57" s="262">
        <f t="shared" si="40"/>
        <v>0</v>
      </c>
      <c r="BC57" s="262">
        <f t="shared" si="40"/>
        <v>0</v>
      </c>
      <c r="BD57" s="262">
        <f t="shared" si="40"/>
        <v>0</v>
      </c>
      <c r="BE57" s="262">
        <f t="shared" si="40"/>
        <v>0</v>
      </c>
      <c r="BF57" s="262">
        <f t="shared" ref="BF57:BU60" si="41">IF(BF$9&gt;=$H57,IF(BF$9&lt;=$I57,1,0),0)</f>
        <v>0</v>
      </c>
      <c r="BG57" s="262">
        <f t="shared" si="41"/>
        <v>0</v>
      </c>
      <c r="BH57" s="262">
        <f t="shared" si="41"/>
        <v>0</v>
      </c>
      <c r="BI57" s="262">
        <f t="shared" si="41"/>
        <v>0</v>
      </c>
      <c r="BJ57" s="262">
        <f t="shared" si="41"/>
        <v>0</v>
      </c>
      <c r="BK57" s="262">
        <f t="shared" si="41"/>
        <v>0</v>
      </c>
      <c r="BL57" s="262">
        <f t="shared" si="41"/>
        <v>0</v>
      </c>
      <c r="BM57" s="262">
        <f t="shared" si="41"/>
        <v>0</v>
      </c>
      <c r="BN57" s="262">
        <f t="shared" si="41"/>
        <v>0</v>
      </c>
      <c r="BO57" s="262">
        <f t="shared" si="41"/>
        <v>0</v>
      </c>
      <c r="BP57" s="262">
        <f t="shared" si="41"/>
        <v>0</v>
      </c>
      <c r="BQ57" s="262">
        <f t="shared" si="41"/>
        <v>0</v>
      </c>
      <c r="BR57" s="262">
        <f t="shared" si="41"/>
        <v>0</v>
      </c>
      <c r="BS57" s="262">
        <f t="shared" si="41"/>
        <v>0</v>
      </c>
      <c r="BT57" s="262">
        <f t="shared" si="41"/>
        <v>0</v>
      </c>
      <c r="BU57" s="262">
        <f t="shared" si="41"/>
        <v>0</v>
      </c>
      <c r="BV57" s="262">
        <f t="shared" ref="BV57:CK60" si="42">IF(BV$9&gt;=$H57,IF(BV$9&lt;=$I57,1,0),0)</f>
        <v>0</v>
      </c>
      <c r="BW57" s="262">
        <f t="shared" si="42"/>
        <v>0</v>
      </c>
      <c r="BX57" s="262">
        <f t="shared" si="42"/>
        <v>0</v>
      </c>
      <c r="BY57" s="262">
        <f t="shared" si="42"/>
        <v>0</v>
      </c>
      <c r="BZ57" s="262">
        <f t="shared" si="42"/>
        <v>0</v>
      </c>
      <c r="CA57" s="262">
        <f t="shared" si="42"/>
        <v>0</v>
      </c>
      <c r="CB57" s="262">
        <f t="shared" si="42"/>
        <v>0</v>
      </c>
      <c r="CC57" s="262">
        <f t="shared" si="42"/>
        <v>0</v>
      </c>
      <c r="CD57" s="262">
        <f t="shared" si="42"/>
        <v>0</v>
      </c>
      <c r="CE57" s="262">
        <f t="shared" si="42"/>
        <v>0</v>
      </c>
      <c r="CF57" s="262">
        <f t="shared" si="42"/>
        <v>0</v>
      </c>
      <c r="CG57" s="262">
        <f t="shared" si="42"/>
        <v>0</v>
      </c>
      <c r="CH57" s="262">
        <f t="shared" si="42"/>
        <v>0</v>
      </c>
      <c r="CI57" s="262">
        <f t="shared" si="42"/>
        <v>0</v>
      </c>
      <c r="CJ57" s="262">
        <f t="shared" si="42"/>
        <v>0</v>
      </c>
      <c r="CK57" s="262">
        <f t="shared" si="42"/>
        <v>0</v>
      </c>
      <c r="CL57" s="262">
        <f t="shared" ref="CL57:CX60" si="43">IF(CL$9&gt;=$H57,IF(CL$9&lt;=$I57,1,0),0)</f>
        <v>0</v>
      </c>
      <c r="CM57" s="262">
        <f t="shared" si="43"/>
        <v>0</v>
      </c>
      <c r="CN57" s="262">
        <f t="shared" si="43"/>
        <v>0</v>
      </c>
      <c r="CO57" s="262">
        <f t="shared" si="43"/>
        <v>0</v>
      </c>
      <c r="CP57" s="262">
        <f t="shared" si="43"/>
        <v>0</v>
      </c>
      <c r="CQ57" s="262">
        <f t="shared" si="43"/>
        <v>0</v>
      </c>
      <c r="CR57" s="262">
        <f t="shared" si="43"/>
        <v>0</v>
      </c>
      <c r="CS57" s="262">
        <f t="shared" si="43"/>
        <v>0</v>
      </c>
      <c r="CT57" s="262">
        <f t="shared" si="43"/>
        <v>0</v>
      </c>
      <c r="CU57" s="262">
        <f t="shared" si="43"/>
        <v>0</v>
      </c>
      <c r="CV57" s="262">
        <f t="shared" si="43"/>
        <v>0</v>
      </c>
      <c r="CW57" s="262">
        <f t="shared" si="43"/>
        <v>0</v>
      </c>
      <c r="CX57" s="262">
        <f t="shared" si="43"/>
        <v>0</v>
      </c>
    </row>
    <row r="58" spans="2:102" ht="12" customHeight="1" x14ac:dyDescent="0.3">
      <c r="B58" s="263"/>
      <c r="C58" s="270"/>
      <c r="D58" s="260"/>
      <c r="E58" s="270"/>
      <c r="F58" s="266"/>
      <c r="G58" s="261" t="str">
        <f>IF(DA58&gt;1,$G$9,"")</f>
        <v/>
      </c>
      <c r="H58" s="267" t="str">
        <f t="shared" si="37"/>
        <v/>
      </c>
      <c r="I58" s="267" t="str">
        <f t="shared" si="37"/>
        <v/>
      </c>
      <c r="J58" s="262">
        <f t="shared" si="38"/>
        <v>0</v>
      </c>
      <c r="K58" s="262">
        <f t="shared" si="38"/>
        <v>0</v>
      </c>
      <c r="L58" s="262">
        <f t="shared" si="38"/>
        <v>0</v>
      </c>
      <c r="M58" s="262">
        <f t="shared" si="38"/>
        <v>0</v>
      </c>
      <c r="N58" s="262">
        <f t="shared" si="38"/>
        <v>0</v>
      </c>
      <c r="O58" s="262">
        <f t="shared" si="38"/>
        <v>0</v>
      </c>
      <c r="P58" s="262">
        <f t="shared" si="38"/>
        <v>0</v>
      </c>
      <c r="Q58" s="262">
        <f t="shared" si="38"/>
        <v>0</v>
      </c>
      <c r="R58" s="262">
        <f t="shared" si="38"/>
        <v>0</v>
      </c>
      <c r="S58" s="262">
        <f t="shared" si="38"/>
        <v>0</v>
      </c>
      <c r="T58" s="262">
        <f t="shared" si="38"/>
        <v>0</v>
      </c>
      <c r="U58" s="262">
        <f t="shared" si="38"/>
        <v>0</v>
      </c>
      <c r="V58" s="262">
        <f t="shared" si="38"/>
        <v>0</v>
      </c>
      <c r="W58" s="262">
        <f t="shared" si="38"/>
        <v>0</v>
      </c>
      <c r="X58" s="262">
        <f t="shared" si="38"/>
        <v>0</v>
      </c>
      <c r="Y58" s="262">
        <f t="shared" si="38"/>
        <v>0</v>
      </c>
      <c r="Z58" s="262">
        <f t="shared" si="39"/>
        <v>0</v>
      </c>
      <c r="AA58" s="262">
        <f t="shared" si="39"/>
        <v>0</v>
      </c>
      <c r="AB58" s="262">
        <f t="shared" si="39"/>
        <v>0</v>
      </c>
      <c r="AC58" s="262">
        <f t="shared" si="39"/>
        <v>0</v>
      </c>
      <c r="AD58" s="262">
        <f t="shared" si="39"/>
        <v>0</v>
      </c>
      <c r="AE58" s="262">
        <f t="shared" si="39"/>
        <v>0</v>
      </c>
      <c r="AF58" s="262">
        <f t="shared" si="39"/>
        <v>0</v>
      </c>
      <c r="AG58" s="262">
        <f t="shared" si="39"/>
        <v>0</v>
      </c>
      <c r="AH58" s="262">
        <f t="shared" si="39"/>
        <v>0</v>
      </c>
      <c r="AI58" s="262">
        <f t="shared" si="39"/>
        <v>0</v>
      </c>
      <c r="AJ58" s="262">
        <f t="shared" si="39"/>
        <v>0</v>
      </c>
      <c r="AK58" s="262">
        <f t="shared" si="39"/>
        <v>0</v>
      </c>
      <c r="AL58" s="262">
        <f t="shared" si="39"/>
        <v>0</v>
      </c>
      <c r="AM58" s="262">
        <f t="shared" si="39"/>
        <v>0</v>
      </c>
      <c r="AN58" s="262">
        <f t="shared" si="39"/>
        <v>0</v>
      </c>
      <c r="AO58" s="262">
        <f t="shared" si="39"/>
        <v>0</v>
      </c>
      <c r="AP58" s="262">
        <f t="shared" si="40"/>
        <v>0</v>
      </c>
      <c r="AQ58" s="262">
        <f t="shared" si="40"/>
        <v>0</v>
      </c>
      <c r="AR58" s="262">
        <f t="shared" si="40"/>
        <v>0</v>
      </c>
      <c r="AS58" s="262">
        <f t="shared" si="40"/>
        <v>0</v>
      </c>
      <c r="AT58" s="262">
        <f t="shared" si="40"/>
        <v>0</v>
      </c>
      <c r="AU58" s="262">
        <f t="shared" si="40"/>
        <v>0</v>
      </c>
      <c r="AV58" s="262">
        <f t="shared" si="40"/>
        <v>0</v>
      </c>
      <c r="AW58" s="262">
        <f t="shared" si="40"/>
        <v>0</v>
      </c>
      <c r="AX58" s="262">
        <f t="shared" si="40"/>
        <v>0</v>
      </c>
      <c r="AY58" s="262">
        <f t="shared" si="40"/>
        <v>0</v>
      </c>
      <c r="AZ58" s="262">
        <f t="shared" si="40"/>
        <v>0</v>
      </c>
      <c r="BA58" s="262">
        <f t="shared" si="40"/>
        <v>0</v>
      </c>
      <c r="BB58" s="262">
        <f t="shared" si="40"/>
        <v>0</v>
      </c>
      <c r="BC58" s="262">
        <f t="shared" si="40"/>
        <v>0</v>
      </c>
      <c r="BD58" s="262">
        <f t="shared" si="40"/>
        <v>0</v>
      </c>
      <c r="BE58" s="262">
        <f t="shared" si="40"/>
        <v>0</v>
      </c>
      <c r="BF58" s="262">
        <f t="shared" si="41"/>
        <v>0</v>
      </c>
      <c r="BG58" s="262">
        <f t="shared" si="41"/>
        <v>0</v>
      </c>
      <c r="BH58" s="262">
        <f t="shared" si="41"/>
        <v>0</v>
      </c>
      <c r="BI58" s="262">
        <f t="shared" si="41"/>
        <v>0</v>
      </c>
      <c r="BJ58" s="262">
        <f t="shared" si="41"/>
        <v>0</v>
      </c>
      <c r="BK58" s="262">
        <f t="shared" si="41"/>
        <v>0</v>
      </c>
      <c r="BL58" s="262">
        <f t="shared" si="41"/>
        <v>0</v>
      </c>
      <c r="BM58" s="262">
        <f t="shared" si="41"/>
        <v>0</v>
      </c>
      <c r="BN58" s="262">
        <f t="shared" si="41"/>
        <v>0</v>
      </c>
      <c r="BO58" s="262">
        <f t="shared" si="41"/>
        <v>0</v>
      </c>
      <c r="BP58" s="262">
        <f t="shared" si="41"/>
        <v>0</v>
      </c>
      <c r="BQ58" s="262">
        <f t="shared" si="41"/>
        <v>0</v>
      </c>
      <c r="BR58" s="262">
        <f t="shared" si="41"/>
        <v>0</v>
      </c>
      <c r="BS58" s="262">
        <f t="shared" si="41"/>
        <v>0</v>
      </c>
      <c r="BT58" s="262">
        <f t="shared" si="41"/>
        <v>0</v>
      </c>
      <c r="BU58" s="262">
        <f t="shared" si="41"/>
        <v>0</v>
      </c>
      <c r="BV58" s="262">
        <f t="shared" si="42"/>
        <v>0</v>
      </c>
      <c r="BW58" s="262">
        <f t="shared" si="42"/>
        <v>0</v>
      </c>
      <c r="BX58" s="262">
        <f t="shared" si="42"/>
        <v>0</v>
      </c>
      <c r="BY58" s="262">
        <f t="shared" si="42"/>
        <v>0</v>
      </c>
      <c r="BZ58" s="262">
        <f t="shared" si="42"/>
        <v>0</v>
      </c>
      <c r="CA58" s="262">
        <f t="shared" si="42"/>
        <v>0</v>
      </c>
      <c r="CB58" s="262">
        <f t="shared" si="42"/>
        <v>0</v>
      </c>
      <c r="CC58" s="262">
        <f t="shared" si="42"/>
        <v>0</v>
      </c>
      <c r="CD58" s="262">
        <f t="shared" si="42"/>
        <v>0</v>
      </c>
      <c r="CE58" s="262">
        <f t="shared" si="42"/>
        <v>0</v>
      </c>
      <c r="CF58" s="262">
        <f t="shared" si="42"/>
        <v>0</v>
      </c>
      <c r="CG58" s="262">
        <f t="shared" si="42"/>
        <v>0</v>
      </c>
      <c r="CH58" s="262">
        <f t="shared" si="42"/>
        <v>0</v>
      </c>
      <c r="CI58" s="262">
        <f t="shared" si="42"/>
        <v>0</v>
      </c>
      <c r="CJ58" s="262">
        <f t="shared" si="42"/>
        <v>0</v>
      </c>
      <c r="CK58" s="262">
        <f t="shared" si="42"/>
        <v>0</v>
      </c>
      <c r="CL58" s="262">
        <f t="shared" si="43"/>
        <v>0</v>
      </c>
      <c r="CM58" s="262">
        <f t="shared" si="43"/>
        <v>0</v>
      </c>
      <c r="CN58" s="262">
        <f t="shared" si="43"/>
        <v>0</v>
      </c>
      <c r="CO58" s="262">
        <f t="shared" si="43"/>
        <v>0</v>
      </c>
      <c r="CP58" s="262">
        <f t="shared" si="43"/>
        <v>0</v>
      </c>
      <c r="CQ58" s="262">
        <f t="shared" si="43"/>
        <v>0</v>
      </c>
      <c r="CR58" s="262">
        <f t="shared" si="43"/>
        <v>0</v>
      </c>
      <c r="CS58" s="262">
        <f t="shared" si="43"/>
        <v>0</v>
      </c>
      <c r="CT58" s="262">
        <f t="shared" si="43"/>
        <v>0</v>
      </c>
      <c r="CU58" s="262">
        <f t="shared" si="43"/>
        <v>0</v>
      </c>
      <c r="CV58" s="262">
        <f t="shared" si="43"/>
        <v>0</v>
      </c>
      <c r="CW58" s="262">
        <f t="shared" si="43"/>
        <v>0</v>
      </c>
      <c r="CX58" s="262">
        <f t="shared" si="43"/>
        <v>0</v>
      </c>
    </row>
    <row r="59" spans="2:102" ht="12" customHeight="1" x14ac:dyDescent="0.3">
      <c r="B59" s="263"/>
      <c r="C59" s="270"/>
      <c r="D59" s="260"/>
      <c r="E59" s="270"/>
      <c r="F59" s="266"/>
      <c r="G59" s="261" t="str">
        <f>IF(DA59&gt;1,$G$9,"")</f>
        <v/>
      </c>
      <c r="H59" s="267" t="str">
        <f t="shared" si="37"/>
        <v/>
      </c>
      <c r="I59" s="267" t="str">
        <f t="shared" si="37"/>
        <v/>
      </c>
      <c r="J59" s="262">
        <f t="shared" si="38"/>
        <v>0</v>
      </c>
      <c r="K59" s="262">
        <f t="shared" si="38"/>
        <v>0</v>
      </c>
      <c r="L59" s="262">
        <f t="shared" si="38"/>
        <v>0</v>
      </c>
      <c r="M59" s="262">
        <f t="shared" si="38"/>
        <v>0</v>
      </c>
      <c r="N59" s="262">
        <f t="shared" si="38"/>
        <v>0</v>
      </c>
      <c r="O59" s="262">
        <f t="shared" si="38"/>
        <v>0</v>
      </c>
      <c r="P59" s="262">
        <f t="shared" si="38"/>
        <v>0</v>
      </c>
      <c r="Q59" s="262">
        <f t="shared" si="38"/>
        <v>0</v>
      </c>
      <c r="R59" s="262">
        <f t="shared" si="38"/>
        <v>0</v>
      </c>
      <c r="S59" s="262">
        <f t="shared" si="38"/>
        <v>0</v>
      </c>
      <c r="T59" s="262">
        <f t="shared" si="38"/>
        <v>0</v>
      </c>
      <c r="U59" s="262">
        <f t="shared" si="38"/>
        <v>0</v>
      </c>
      <c r="V59" s="262">
        <f t="shared" si="38"/>
        <v>0</v>
      </c>
      <c r="W59" s="262">
        <f t="shared" si="38"/>
        <v>0</v>
      </c>
      <c r="X59" s="262">
        <f t="shared" si="38"/>
        <v>0</v>
      </c>
      <c r="Y59" s="262">
        <f t="shared" si="38"/>
        <v>0</v>
      </c>
      <c r="Z59" s="262">
        <f t="shared" si="39"/>
        <v>0</v>
      </c>
      <c r="AA59" s="262">
        <f t="shared" si="39"/>
        <v>0</v>
      </c>
      <c r="AB59" s="262">
        <f t="shared" si="39"/>
        <v>0</v>
      </c>
      <c r="AC59" s="262">
        <f t="shared" si="39"/>
        <v>0</v>
      </c>
      <c r="AD59" s="262">
        <f t="shared" si="39"/>
        <v>0</v>
      </c>
      <c r="AE59" s="262">
        <f t="shared" si="39"/>
        <v>0</v>
      </c>
      <c r="AF59" s="262">
        <f t="shared" si="39"/>
        <v>0</v>
      </c>
      <c r="AG59" s="262">
        <f t="shared" si="39"/>
        <v>0</v>
      </c>
      <c r="AH59" s="262">
        <f t="shared" si="39"/>
        <v>0</v>
      </c>
      <c r="AI59" s="262">
        <f t="shared" si="39"/>
        <v>0</v>
      </c>
      <c r="AJ59" s="262">
        <f t="shared" si="39"/>
        <v>0</v>
      </c>
      <c r="AK59" s="262">
        <f t="shared" si="39"/>
        <v>0</v>
      </c>
      <c r="AL59" s="262">
        <f t="shared" si="39"/>
        <v>0</v>
      </c>
      <c r="AM59" s="262">
        <f t="shared" si="39"/>
        <v>0</v>
      </c>
      <c r="AN59" s="262">
        <f t="shared" si="39"/>
        <v>0</v>
      </c>
      <c r="AO59" s="262">
        <f t="shared" si="39"/>
        <v>0</v>
      </c>
      <c r="AP59" s="262">
        <f t="shared" si="40"/>
        <v>0</v>
      </c>
      <c r="AQ59" s="262">
        <f t="shared" si="40"/>
        <v>0</v>
      </c>
      <c r="AR59" s="262">
        <f t="shared" si="40"/>
        <v>0</v>
      </c>
      <c r="AS59" s="262">
        <f t="shared" si="40"/>
        <v>0</v>
      </c>
      <c r="AT59" s="262">
        <f t="shared" si="40"/>
        <v>0</v>
      </c>
      <c r="AU59" s="262">
        <f t="shared" si="40"/>
        <v>0</v>
      </c>
      <c r="AV59" s="262">
        <f t="shared" si="40"/>
        <v>0</v>
      </c>
      <c r="AW59" s="262">
        <f t="shared" si="40"/>
        <v>0</v>
      </c>
      <c r="AX59" s="262">
        <f t="shared" si="40"/>
        <v>0</v>
      </c>
      <c r="AY59" s="262">
        <f t="shared" si="40"/>
        <v>0</v>
      </c>
      <c r="AZ59" s="262">
        <f t="shared" si="40"/>
        <v>0</v>
      </c>
      <c r="BA59" s="262">
        <f t="shared" si="40"/>
        <v>0</v>
      </c>
      <c r="BB59" s="262">
        <f t="shared" si="40"/>
        <v>0</v>
      </c>
      <c r="BC59" s="262">
        <f t="shared" si="40"/>
        <v>0</v>
      </c>
      <c r="BD59" s="262">
        <f t="shared" si="40"/>
        <v>0</v>
      </c>
      <c r="BE59" s="262">
        <f t="shared" si="40"/>
        <v>0</v>
      </c>
      <c r="BF59" s="262">
        <f t="shared" si="41"/>
        <v>0</v>
      </c>
      <c r="BG59" s="262">
        <f t="shared" si="41"/>
        <v>0</v>
      </c>
      <c r="BH59" s="262">
        <f t="shared" si="41"/>
        <v>0</v>
      </c>
      <c r="BI59" s="262">
        <f t="shared" si="41"/>
        <v>0</v>
      </c>
      <c r="BJ59" s="262">
        <f t="shared" si="41"/>
        <v>0</v>
      </c>
      <c r="BK59" s="262">
        <f t="shared" si="41"/>
        <v>0</v>
      </c>
      <c r="BL59" s="262">
        <f t="shared" si="41"/>
        <v>0</v>
      </c>
      <c r="BM59" s="262">
        <f t="shared" si="41"/>
        <v>0</v>
      </c>
      <c r="BN59" s="262">
        <f t="shared" si="41"/>
        <v>0</v>
      </c>
      <c r="BO59" s="262">
        <f t="shared" si="41"/>
        <v>0</v>
      </c>
      <c r="BP59" s="262">
        <f t="shared" si="41"/>
        <v>0</v>
      </c>
      <c r="BQ59" s="262">
        <f t="shared" si="41"/>
        <v>0</v>
      </c>
      <c r="BR59" s="262">
        <f t="shared" si="41"/>
        <v>0</v>
      </c>
      <c r="BS59" s="262">
        <f t="shared" si="41"/>
        <v>0</v>
      </c>
      <c r="BT59" s="262">
        <f t="shared" si="41"/>
        <v>0</v>
      </c>
      <c r="BU59" s="262">
        <f t="shared" si="41"/>
        <v>0</v>
      </c>
      <c r="BV59" s="262">
        <f t="shared" si="42"/>
        <v>0</v>
      </c>
      <c r="BW59" s="262">
        <f t="shared" si="42"/>
        <v>0</v>
      </c>
      <c r="BX59" s="262">
        <f t="shared" si="42"/>
        <v>0</v>
      </c>
      <c r="BY59" s="262">
        <f t="shared" si="42"/>
        <v>0</v>
      </c>
      <c r="BZ59" s="262">
        <f t="shared" si="42"/>
        <v>0</v>
      </c>
      <c r="CA59" s="262">
        <f t="shared" si="42"/>
        <v>0</v>
      </c>
      <c r="CB59" s="262">
        <f t="shared" si="42"/>
        <v>0</v>
      </c>
      <c r="CC59" s="262">
        <f t="shared" si="42"/>
        <v>0</v>
      </c>
      <c r="CD59" s="262">
        <f t="shared" si="42"/>
        <v>0</v>
      </c>
      <c r="CE59" s="262">
        <f t="shared" si="42"/>
        <v>0</v>
      </c>
      <c r="CF59" s="262">
        <f t="shared" si="42"/>
        <v>0</v>
      </c>
      <c r="CG59" s="262">
        <f t="shared" si="42"/>
        <v>0</v>
      </c>
      <c r="CH59" s="262">
        <f t="shared" si="42"/>
        <v>0</v>
      </c>
      <c r="CI59" s="262">
        <f t="shared" si="42"/>
        <v>0</v>
      </c>
      <c r="CJ59" s="262">
        <f t="shared" si="42"/>
        <v>0</v>
      </c>
      <c r="CK59" s="262">
        <f t="shared" si="42"/>
        <v>0</v>
      </c>
      <c r="CL59" s="262">
        <f t="shared" si="43"/>
        <v>0</v>
      </c>
      <c r="CM59" s="262">
        <f t="shared" si="43"/>
        <v>0</v>
      </c>
      <c r="CN59" s="262">
        <f t="shared" si="43"/>
        <v>0</v>
      </c>
      <c r="CO59" s="262">
        <f t="shared" si="43"/>
        <v>0</v>
      </c>
      <c r="CP59" s="262">
        <f t="shared" si="43"/>
        <v>0</v>
      </c>
      <c r="CQ59" s="262">
        <f t="shared" si="43"/>
        <v>0</v>
      </c>
      <c r="CR59" s="262">
        <f t="shared" si="43"/>
        <v>0</v>
      </c>
      <c r="CS59" s="262">
        <f t="shared" si="43"/>
        <v>0</v>
      </c>
      <c r="CT59" s="262">
        <f t="shared" si="43"/>
        <v>0</v>
      </c>
      <c r="CU59" s="262">
        <f t="shared" si="43"/>
        <v>0</v>
      </c>
      <c r="CV59" s="262">
        <f t="shared" si="43"/>
        <v>0</v>
      </c>
      <c r="CW59" s="262">
        <f t="shared" si="43"/>
        <v>0</v>
      </c>
      <c r="CX59" s="262">
        <f t="shared" si="43"/>
        <v>0</v>
      </c>
    </row>
    <row r="60" spans="2:102" ht="12" customHeight="1" x14ac:dyDescent="0.3">
      <c r="B60" s="263"/>
      <c r="C60" s="270"/>
      <c r="D60" s="260"/>
      <c r="E60" s="270"/>
      <c r="F60" s="266"/>
      <c r="G60" s="261" t="str">
        <f>IF(DA60&gt;1,$G$9,"")</f>
        <v/>
      </c>
      <c r="H60" s="267" t="str">
        <f t="shared" si="37"/>
        <v/>
      </c>
      <c r="I60" s="267" t="str">
        <f t="shared" si="37"/>
        <v/>
      </c>
      <c r="J60" s="262">
        <f t="shared" si="38"/>
        <v>0</v>
      </c>
      <c r="K60" s="262">
        <f t="shared" si="38"/>
        <v>0</v>
      </c>
      <c r="L60" s="262">
        <f t="shared" si="38"/>
        <v>0</v>
      </c>
      <c r="M60" s="262">
        <f t="shared" si="38"/>
        <v>0</v>
      </c>
      <c r="N60" s="262">
        <f t="shared" si="38"/>
        <v>0</v>
      </c>
      <c r="O60" s="262">
        <f t="shared" si="38"/>
        <v>0</v>
      </c>
      <c r="P60" s="262">
        <f t="shared" si="38"/>
        <v>0</v>
      </c>
      <c r="Q60" s="262">
        <f t="shared" si="38"/>
        <v>0</v>
      </c>
      <c r="R60" s="262">
        <f t="shared" si="38"/>
        <v>0</v>
      </c>
      <c r="S60" s="262">
        <f t="shared" si="38"/>
        <v>0</v>
      </c>
      <c r="T60" s="262">
        <f t="shared" si="38"/>
        <v>0</v>
      </c>
      <c r="U60" s="262">
        <f t="shared" si="38"/>
        <v>0</v>
      </c>
      <c r="V60" s="262">
        <f t="shared" si="38"/>
        <v>0</v>
      </c>
      <c r="W60" s="262">
        <f t="shared" si="38"/>
        <v>0</v>
      </c>
      <c r="X60" s="262">
        <f t="shared" si="38"/>
        <v>0</v>
      </c>
      <c r="Y60" s="262">
        <f t="shared" si="38"/>
        <v>0</v>
      </c>
      <c r="Z60" s="262">
        <f t="shared" si="39"/>
        <v>0</v>
      </c>
      <c r="AA60" s="262">
        <f t="shared" si="39"/>
        <v>0</v>
      </c>
      <c r="AB60" s="262">
        <f t="shared" si="39"/>
        <v>0</v>
      </c>
      <c r="AC60" s="262">
        <f t="shared" si="39"/>
        <v>0</v>
      </c>
      <c r="AD60" s="262">
        <f t="shared" si="39"/>
        <v>0</v>
      </c>
      <c r="AE60" s="262">
        <f t="shared" si="39"/>
        <v>0</v>
      </c>
      <c r="AF60" s="262">
        <f t="shared" si="39"/>
        <v>0</v>
      </c>
      <c r="AG60" s="262">
        <f t="shared" si="39"/>
        <v>0</v>
      </c>
      <c r="AH60" s="262">
        <f t="shared" si="39"/>
        <v>0</v>
      </c>
      <c r="AI60" s="262">
        <f t="shared" si="39"/>
        <v>0</v>
      </c>
      <c r="AJ60" s="262">
        <f t="shared" si="39"/>
        <v>0</v>
      </c>
      <c r="AK60" s="262">
        <f t="shared" si="39"/>
        <v>0</v>
      </c>
      <c r="AL60" s="262">
        <f t="shared" si="39"/>
        <v>0</v>
      </c>
      <c r="AM60" s="262">
        <f t="shared" si="39"/>
        <v>0</v>
      </c>
      <c r="AN60" s="262">
        <f t="shared" si="39"/>
        <v>0</v>
      </c>
      <c r="AO60" s="262">
        <f t="shared" si="39"/>
        <v>0</v>
      </c>
      <c r="AP60" s="262">
        <f t="shared" si="40"/>
        <v>0</v>
      </c>
      <c r="AQ60" s="262">
        <f t="shared" si="40"/>
        <v>0</v>
      </c>
      <c r="AR60" s="262">
        <f t="shared" si="40"/>
        <v>0</v>
      </c>
      <c r="AS60" s="262">
        <f t="shared" si="40"/>
        <v>0</v>
      </c>
      <c r="AT60" s="262">
        <f t="shared" si="40"/>
        <v>0</v>
      </c>
      <c r="AU60" s="262">
        <f t="shared" si="40"/>
        <v>0</v>
      </c>
      <c r="AV60" s="262">
        <f t="shared" si="40"/>
        <v>0</v>
      </c>
      <c r="AW60" s="262">
        <f t="shared" si="40"/>
        <v>0</v>
      </c>
      <c r="AX60" s="262">
        <f t="shared" si="40"/>
        <v>0</v>
      </c>
      <c r="AY60" s="262">
        <f t="shared" si="40"/>
        <v>0</v>
      </c>
      <c r="AZ60" s="262">
        <f t="shared" si="40"/>
        <v>0</v>
      </c>
      <c r="BA60" s="262">
        <f t="shared" si="40"/>
        <v>0</v>
      </c>
      <c r="BB60" s="262">
        <f t="shared" si="40"/>
        <v>0</v>
      </c>
      <c r="BC60" s="262">
        <f t="shared" si="40"/>
        <v>0</v>
      </c>
      <c r="BD60" s="262">
        <f t="shared" si="40"/>
        <v>0</v>
      </c>
      <c r="BE60" s="262">
        <f t="shared" si="40"/>
        <v>0</v>
      </c>
      <c r="BF60" s="262">
        <f t="shared" si="41"/>
        <v>0</v>
      </c>
      <c r="BG60" s="262">
        <f t="shared" si="41"/>
        <v>0</v>
      </c>
      <c r="BH60" s="262">
        <f t="shared" si="41"/>
        <v>0</v>
      </c>
      <c r="BI60" s="262">
        <f t="shared" si="41"/>
        <v>0</v>
      </c>
      <c r="BJ60" s="262">
        <f t="shared" si="41"/>
        <v>0</v>
      </c>
      <c r="BK60" s="262">
        <f t="shared" si="41"/>
        <v>0</v>
      </c>
      <c r="BL60" s="262">
        <f t="shared" si="41"/>
        <v>0</v>
      </c>
      <c r="BM60" s="262">
        <f t="shared" si="41"/>
        <v>0</v>
      </c>
      <c r="BN60" s="262">
        <f t="shared" si="41"/>
        <v>0</v>
      </c>
      <c r="BO60" s="262">
        <f t="shared" si="41"/>
        <v>0</v>
      </c>
      <c r="BP60" s="262">
        <f t="shared" si="41"/>
        <v>0</v>
      </c>
      <c r="BQ60" s="262">
        <f t="shared" si="41"/>
        <v>0</v>
      </c>
      <c r="BR60" s="262">
        <f t="shared" si="41"/>
        <v>0</v>
      </c>
      <c r="BS60" s="262">
        <f t="shared" si="41"/>
        <v>0</v>
      </c>
      <c r="BT60" s="262">
        <f t="shared" si="41"/>
        <v>0</v>
      </c>
      <c r="BU60" s="262">
        <f t="shared" si="41"/>
        <v>0</v>
      </c>
      <c r="BV60" s="262">
        <f t="shared" si="42"/>
        <v>0</v>
      </c>
      <c r="BW60" s="262">
        <f t="shared" si="42"/>
        <v>0</v>
      </c>
      <c r="BX60" s="262">
        <f t="shared" si="42"/>
        <v>0</v>
      </c>
      <c r="BY60" s="262">
        <f t="shared" si="42"/>
        <v>0</v>
      </c>
      <c r="BZ60" s="262">
        <f t="shared" si="42"/>
        <v>0</v>
      </c>
      <c r="CA60" s="262">
        <f t="shared" si="42"/>
        <v>0</v>
      </c>
      <c r="CB60" s="262">
        <f t="shared" si="42"/>
        <v>0</v>
      </c>
      <c r="CC60" s="262">
        <f t="shared" si="42"/>
        <v>0</v>
      </c>
      <c r="CD60" s="262">
        <f t="shared" si="42"/>
        <v>0</v>
      </c>
      <c r="CE60" s="262">
        <f t="shared" si="42"/>
        <v>0</v>
      </c>
      <c r="CF60" s="262">
        <f t="shared" si="42"/>
        <v>0</v>
      </c>
      <c r="CG60" s="262">
        <f t="shared" si="42"/>
        <v>0</v>
      </c>
      <c r="CH60" s="262">
        <f t="shared" si="42"/>
        <v>0</v>
      </c>
      <c r="CI60" s="262">
        <f t="shared" si="42"/>
        <v>0</v>
      </c>
      <c r="CJ60" s="262">
        <f t="shared" si="42"/>
        <v>0</v>
      </c>
      <c r="CK60" s="262">
        <f t="shared" si="42"/>
        <v>0</v>
      </c>
      <c r="CL60" s="262">
        <f t="shared" si="43"/>
        <v>0</v>
      </c>
      <c r="CM60" s="262">
        <f t="shared" si="43"/>
        <v>0</v>
      </c>
      <c r="CN60" s="262">
        <f t="shared" si="43"/>
        <v>0</v>
      </c>
      <c r="CO60" s="262">
        <f t="shared" si="43"/>
        <v>0</v>
      </c>
      <c r="CP60" s="262">
        <f t="shared" si="43"/>
        <v>0</v>
      </c>
      <c r="CQ60" s="262">
        <f t="shared" si="43"/>
        <v>0</v>
      </c>
      <c r="CR60" s="262">
        <f t="shared" si="43"/>
        <v>0</v>
      </c>
      <c r="CS60" s="262">
        <f t="shared" si="43"/>
        <v>0</v>
      </c>
      <c r="CT60" s="262">
        <f t="shared" si="43"/>
        <v>0</v>
      </c>
      <c r="CU60" s="262">
        <f t="shared" si="43"/>
        <v>0</v>
      </c>
      <c r="CV60" s="262">
        <f t="shared" si="43"/>
        <v>0</v>
      </c>
      <c r="CW60" s="262">
        <f t="shared" si="43"/>
        <v>0</v>
      </c>
      <c r="CX60" s="262">
        <f t="shared" si="43"/>
        <v>0</v>
      </c>
    </row>
    <row r="61" spans="2:102" ht="12" customHeight="1" x14ac:dyDescent="0.3">
      <c r="B61" s="263"/>
      <c r="C61" s="270"/>
      <c r="D61" s="260"/>
      <c r="E61" s="270"/>
      <c r="F61" s="266"/>
      <c r="G61" s="261"/>
      <c r="H61" s="267"/>
      <c r="I61" s="267"/>
      <c r="J61" s="262"/>
      <c r="K61" s="262"/>
      <c r="L61" s="262"/>
      <c r="M61" s="262"/>
      <c r="N61" s="262"/>
      <c r="O61" s="262"/>
      <c r="P61" s="262"/>
      <c r="Q61" s="262"/>
      <c r="R61" s="262"/>
      <c r="S61" s="262"/>
      <c r="T61" s="262"/>
      <c r="U61" s="262"/>
      <c r="V61" s="262"/>
      <c r="W61" s="262"/>
      <c r="X61" s="262"/>
      <c r="Y61" s="262"/>
      <c r="Z61" s="262"/>
      <c r="AA61" s="262"/>
      <c r="AB61" s="262"/>
      <c r="AC61" s="262"/>
      <c r="AD61" s="262"/>
      <c r="AE61" s="262"/>
      <c r="AF61" s="262"/>
      <c r="AG61" s="262"/>
      <c r="AH61" s="262"/>
      <c r="AI61" s="262"/>
      <c r="AJ61" s="262"/>
      <c r="AK61" s="262"/>
      <c r="AL61" s="262"/>
      <c r="AM61" s="262"/>
      <c r="AN61" s="262"/>
      <c r="AO61" s="262"/>
      <c r="AP61" s="262"/>
      <c r="AQ61" s="262"/>
      <c r="AR61" s="262"/>
      <c r="AS61" s="262"/>
      <c r="AT61" s="262"/>
      <c r="AU61" s="262"/>
      <c r="AV61" s="262"/>
      <c r="AW61" s="262"/>
      <c r="AX61" s="262"/>
      <c r="AY61" s="262"/>
      <c r="AZ61" s="262"/>
      <c r="BA61" s="262"/>
      <c r="BB61" s="262"/>
      <c r="BC61" s="262"/>
      <c r="BD61" s="262"/>
      <c r="BE61" s="262"/>
      <c r="BF61" s="262"/>
      <c r="BG61" s="262"/>
      <c r="BH61" s="262"/>
      <c r="BI61" s="262"/>
      <c r="BJ61" s="262"/>
      <c r="BK61" s="262"/>
      <c r="BL61" s="262"/>
      <c r="BM61" s="262"/>
      <c r="BN61" s="262"/>
      <c r="BO61" s="262"/>
      <c r="BP61" s="262"/>
      <c r="BQ61" s="262"/>
      <c r="BR61" s="262"/>
      <c r="BS61" s="262"/>
      <c r="BT61" s="262"/>
      <c r="BU61" s="262"/>
      <c r="BV61" s="262"/>
      <c r="BW61" s="262"/>
      <c r="BX61" s="262"/>
      <c r="BY61" s="262"/>
      <c r="BZ61" s="262"/>
      <c r="CA61" s="262"/>
      <c r="CB61" s="262"/>
      <c r="CC61" s="262"/>
      <c r="CD61" s="262"/>
      <c r="CE61" s="262"/>
      <c r="CF61" s="262"/>
      <c r="CG61" s="262"/>
      <c r="CH61" s="262"/>
      <c r="CI61" s="262"/>
      <c r="CJ61" s="262"/>
      <c r="CK61" s="262"/>
      <c r="CL61" s="262"/>
      <c r="CM61" s="262"/>
      <c r="CN61" s="262"/>
      <c r="CO61" s="262"/>
      <c r="CP61" s="262"/>
      <c r="CQ61" s="262"/>
      <c r="CR61" s="262"/>
      <c r="CS61" s="262"/>
      <c r="CT61" s="262"/>
      <c r="CU61" s="262"/>
      <c r="CV61" s="262"/>
      <c r="CW61" s="262"/>
      <c r="CX61" s="262"/>
    </row>
    <row r="62" spans="2:102" ht="12" customHeight="1" x14ac:dyDescent="0.3">
      <c r="B62" s="263"/>
      <c r="C62" s="270"/>
      <c r="D62" s="260"/>
      <c r="E62" s="270"/>
      <c r="F62" s="266"/>
      <c r="G62" s="261" t="str">
        <f>IF(DA62&gt;1,$G$9,"")</f>
        <v/>
      </c>
      <c r="H62" s="267" t="str">
        <f t="shared" ref="H62:I64" si="44">IF(C62="","",(C62-12)+($E62-1)*31)</f>
        <v/>
      </c>
      <c r="I62" s="267" t="str">
        <f t="shared" si="44"/>
        <v/>
      </c>
      <c r="J62" s="262">
        <f t="shared" ref="J62:Y64" si="45">IF(J$9&gt;=$H62,IF(J$9&lt;=$I62,1,0),0)</f>
        <v>0</v>
      </c>
      <c r="K62" s="262">
        <f t="shared" si="45"/>
        <v>0</v>
      </c>
      <c r="L62" s="262">
        <f t="shared" si="45"/>
        <v>0</v>
      </c>
      <c r="M62" s="262">
        <f t="shared" si="45"/>
        <v>0</v>
      </c>
      <c r="N62" s="262">
        <f t="shared" si="45"/>
        <v>0</v>
      </c>
      <c r="O62" s="262">
        <f t="shared" si="45"/>
        <v>0</v>
      </c>
      <c r="P62" s="262">
        <f t="shared" si="45"/>
        <v>0</v>
      </c>
      <c r="Q62" s="262">
        <f t="shared" si="45"/>
        <v>0</v>
      </c>
      <c r="R62" s="262">
        <f t="shared" si="45"/>
        <v>0</v>
      </c>
      <c r="S62" s="262">
        <f t="shared" si="45"/>
        <v>0</v>
      </c>
      <c r="T62" s="262">
        <f t="shared" si="45"/>
        <v>0</v>
      </c>
      <c r="U62" s="262">
        <f t="shared" si="45"/>
        <v>0</v>
      </c>
      <c r="V62" s="262">
        <f t="shared" si="45"/>
        <v>0</v>
      </c>
      <c r="W62" s="262">
        <f t="shared" si="45"/>
        <v>0</v>
      </c>
      <c r="X62" s="262">
        <f t="shared" si="45"/>
        <v>0</v>
      </c>
      <c r="Y62" s="262">
        <f t="shared" si="45"/>
        <v>0</v>
      </c>
      <c r="Z62" s="262">
        <f t="shared" ref="Z62:AO64" si="46">IF(Z$9&gt;=$H62,IF(Z$9&lt;=$I62,1,0),0)</f>
        <v>0</v>
      </c>
      <c r="AA62" s="262">
        <f t="shared" si="46"/>
        <v>0</v>
      </c>
      <c r="AB62" s="262">
        <f t="shared" si="46"/>
        <v>0</v>
      </c>
      <c r="AC62" s="262">
        <f t="shared" si="46"/>
        <v>0</v>
      </c>
      <c r="AD62" s="262">
        <f t="shared" si="46"/>
        <v>0</v>
      </c>
      <c r="AE62" s="262">
        <f t="shared" si="46"/>
        <v>0</v>
      </c>
      <c r="AF62" s="262">
        <f t="shared" si="46"/>
        <v>0</v>
      </c>
      <c r="AG62" s="262">
        <f t="shared" si="46"/>
        <v>0</v>
      </c>
      <c r="AH62" s="262">
        <f t="shared" si="46"/>
        <v>0</v>
      </c>
      <c r="AI62" s="262">
        <f t="shared" si="46"/>
        <v>0</v>
      </c>
      <c r="AJ62" s="262">
        <f t="shared" si="46"/>
        <v>0</v>
      </c>
      <c r="AK62" s="262">
        <f t="shared" si="46"/>
        <v>0</v>
      </c>
      <c r="AL62" s="262">
        <f t="shared" si="46"/>
        <v>0</v>
      </c>
      <c r="AM62" s="262">
        <f t="shared" si="46"/>
        <v>0</v>
      </c>
      <c r="AN62" s="262">
        <f t="shared" si="46"/>
        <v>0</v>
      </c>
      <c r="AO62" s="262">
        <f t="shared" si="46"/>
        <v>0</v>
      </c>
      <c r="AP62" s="262">
        <f t="shared" ref="AP62:BE64" si="47">IF(AP$9&gt;=$H62,IF(AP$9&lt;=$I62,1,0),0)</f>
        <v>0</v>
      </c>
      <c r="AQ62" s="262">
        <f t="shared" si="47"/>
        <v>0</v>
      </c>
      <c r="AR62" s="262">
        <f t="shared" si="47"/>
        <v>0</v>
      </c>
      <c r="AS62" s="262">
        <f t="shared" si="47"/>
        <v>0</v>
      </c>
      <c r="AT62" s="262">
        <f t="shared" si="47"/>
        <v>0</v>
      </c>
      <c r="AU62" s="262">
        <f t="shared" si="47"/>
        <v>0</v>
      </c>
      <c r="AV62" s="262">
        <f t="shared" si="47"/>
        <v>0</v>
      </c>
      <c r="AW62" s="262">
        <f t="shared" si="47"/>
        <v>0</v>
      </c>
      <c r="AX62" s="262">
        <f t="shared" si="47"/>
        <v>0</v>
      </c>
      <c r="AY62" s="262">
        <f t="shared" si="47"/>
        <v>0</v>
      </c>
      <c r="AZ62" s="262">
        <f t="shared" si="47"/>
        <v>0</v>
      </c>
      <c r="BA62" s="262">
        <f t="shared" si="47"/>
        <v>0</v>
      </c>
      <c r="BB62" s="262">
        <f t="shared" si="47"/>
        <v>0</v>
      </c>
      <c r="BC62" s="262">
        <f t="shared" si="47"/>
        <v>0</v>
      </c>
      <c r="BD62" s="262">
        <f t="shared" si="47"/>
        <v>0</v>
      </c>
      <c r="BE62" s="262">
        <f t="shared" si="47"/>
        <v>0</v>
      </c>
      <c r="BF62" s="262">
        <f t="shared" ref="BF62:BU64" si="48">IF(BF$9&gt;=$H62,IF(BF$9&lt;=$I62,1,0),0)</f>
        <v>0</v>
      </c>
      <c r="BG62" s="262">
        <f t="shared" si="48"/>
        <v>0</v>
      </c>
      <c r="BH62" s="262">
        <f t="shared" si="48"/>
        <v>0</v>
      </c>
      <c r="BI62" s="262">
        <f t="shared" si="48"/>
        <v>0</v>
      </c>
      <c r="BJ62" s="262">
        <f t="shared" si="48"/>
        <v>0</v>
      </c>
      <c r="BK62" s="262">
        <f t="shared" si="48"/>
        <v>0</v>
      </c>
      <c r="BL62" s="262">
        <f t="shared" si="48"/>
        <v>0</v>
      </c>
      <c r="BM62" s="262">
        <f t="shared" si="48"/>
        <v>0</v>
      </c>
      <c r="BN62" s="262">
        <f t="shared" si="48"/>
        <v>0</v>
      </c>
      <c r="BO62" s="262">
        <f t="shared" si="48"/>
        <v>0</v>
      </c>
      <c r="BP62" s="262">
        <f t="shared" si="48"/>
        <v>0</v>
      </c>
      <c r="BQ62" s="262">
        <f t="shared" si="48"/>
        <v>0</v>
      </c>
      <c r="BR62" s="262">
        <f t="shared" si="48"/>
        <v>0</v>
      </c>
      <c r="BS62" s="262">
        <f t="shared" si="48"/>
        <v>0</v>
      </c>
      <c r="BT62" s="262">
        <f t="shared" si="48"/>
        <v>0</v>
      </c>
      <c r="BU62" s="262">
        <f t="shared" si="48"/>
        <v>0</v>
      </c>
      <c r="BV62" s="262">
        <f t="shared" ref="BV62:CK64" si="49">IF(BV$9&gt;=$H62,IF(BV$9&lt;=$I62,1,0),0)</f>
        <v>0</v>
      </c>
      <c r="BW62" s="262">
        <f t="shared" si="49"/>
        <v>0</v>
      </c>
      <c r="BX62" s="262">
        <f t="shared" si="49"/>
        <v>0</v>
      </c>
      <c r="BY62" s="262">
        <f t="shared" si="49"/>
        <v>0</v>
      </c>
      <c r="BZ62" s="262">
        <f t="shared" si="49"/>
        <v>0</v>
      </c>
      <c r="CA62" s="262">
        <f t="shared" si="49"/>
        <v>0</v>
      </c>
      <c r="CB62" s="262">
        <f t="shared" si="49"/>
        <v>0</v>
      </c>
      <c r="CC62" s="262">
        <f t="shared" si="49"/>
        <v>0</v>
      </c>
      <c r="CD62" s="262">
        <f t="shared" si="49"/>
        <v>0</v>
      </c>
      <c r="CE62" s="262">
        <f t="shared" si="49"/>
        <v>0</v>
      </c>
      <c r="CF62" s="262">
        <f t="shared" si="49"/>
        <v>0</v>
      </c>
      <c r="CG62" s="262">
        <f t="shared" si="49"/>
        <v>0</v>
      </c>
      <c r="CH62" s="262">
        <f t="shared" si="49"/>
        <v>0</v>
      </c>
      <c r="CI62" s="262">
        <f t="shared" si="49"/>
        <v>0</v>
      </c>
      <c r="CJ62" s="262">
        <f t="shared" si="49"/>
        <v>0</v>
      </c>
      <c r="CK62" s="262">
        <f t="shared" si="49"/>
        <v>0</v>
      </c>
      <c r="CL62" s="262">
        <f t="shared" ref="CL62:CX64" si="50">IF(CL$9&gt;=$H62,IF(CL$9&lt;=$I62,1,0),0)</f>
        <v>0</v>
      </c>
      <c r="CM62" s="262">
        <f t="shared" si="50"/>
        <v>0</v>
      </c>
      <c r="CN62" s="262">
        <f t="shared" si="50"/>
        <v>0</v>
      </c>
      <c r="CO62" s="262">
        <f t="shared" si="50"/>
        <v>0</v>
      </c>
      <c r="CP62" s="262">
        <f t="shared" si="50"/>
        <v>0</v>
      </c>
      <c r="CQ62" s="262">
        <f t="shared" si="50"/>
        <v>0</v>
      </c>
      <c r="CR62" s="262">
        <f t="shared" si="50"/>
        <v>0</v>
      </c>
      <c r="CS62" s="262">
        <f t="shared" si="50"/>
        <v>0</v>
      </c>
      <c r="CT62" s="262">
        <f t="shared" si="50"/>
        <v>0</v>
      </c>
      <c r="CU62" s="262">
        <f t="shared" si="50"/>
        <v>0</v>
      </c>
      <c r="CV62" s="262">
        <f t="shared" si="50"/>
        <v>0</v>
      </c>
      <c r="CW62" s="262">
        <f t="shared" si="50"/>
        <v>0</v>
      </c>
      <c r="CX62" s="262">
        <f t="shared" si="50"/>
        <v>0</v>
      </c>
    </row>
    <row r="63" spans="2:102" ht="12" customHeight="1" x14ac:dyDescent="0.3">
      <c r="B63" s="263"/>
      <c r="C63" s="270"/>
      <c r="D63" s="260"/>
      <c r="E63" s="270"/>
      <c r="F63" s="266"/>
      <c r="G63" s="261" t="str">
        <f>IF(DA63&gt;1,$G$9,"")</f>
        <v/>
      </c>
      <c r="H63" s="267" t="str">
        <f t="shared" si="44"/>
        <v/>
      </c>
      <c r="I63" s="267" t="str">
        <f t="shared" si="44"/>
        <v/>
      </c>
      <c r="J63" s="262">
        <f t="shared" si="45"/>
        <v>0</v>
      </c>
      <c r="K63" s="262">
        <f t="shared" si="45"/>
        <v>0</v>
      </c>
      <c r="L63" s="262">
        <f t="shared" si="45"/>
        <v>0</v>
      </c>
      <c r="M63" s="262">
        <f t="shared" si="45"/>
        <v>0</v>
      </c>
      <c r="N63" s="262">
        <f t="shared" si="45"/>
        <v>0</v>
      </c>
      <c r="O63" s="262">
        <f t="shared" si="45"/>
        <v>0</v>
      </c>
      <c r="P63" s="262">
        <f t="shared" si="45"/>
        <v>0</v>
      </c>
      <c r="Q63" s="262">
        <f t="shared" si="45"/>
        <v>0</v>
      </c>
      <c r="R63" s="262">
        <f t="shared" si="45"/>
        <v>0</v>
      </c>
      <c r="S63" s="262">
        <f t="shared" si="45"/>
        <v>0</v>
      </c>
      <c r="T63" s="262">
        <f t="shared" si="45"/>
        <v>0</v>
      </c>
      <c r="U63" s="262">
        <f t="shared" si="45"/>
        <v>0</v>
      </c>
      <c r="V63" s="262">
        <f t="shared" si="45"/>
        <v>0</v>
      </c>
      <c r="W63" s="262">
        <f t="shared" si="45"/>
        <v>0</v>
      </c>
      <c r="X63" s="262">
        <f t="shared" si="45"/>
        <v>0</v>
      </c>
      <c r="Y63" s="262">
        <f t="shared" si="45"/>
        <v>0</v>
      </c>
      <c r="Z63" s="262">
        <f t="shared" si="46"/>
        <v>0</v>
      </c>
      <c r="AA63" s="262">
        <f t="shared" si="46"/>
        <v>0</v>
      </c>
      <c r="AB63" s="262">
        <f t="shared" si="46"/>
        <v>0</v>
      </c>
      <c r="AC63" s="262">
        <f t="shared" si="46"/>
        <v>0</v>
      </c>
      <c r="AD63" s="262">
        <f t="shared" si="46"/>
        <v>0</v>
      </c>
      <c r="AE63" s="262">
        <f t="shared" si="46"/>
        <v>0</v>
      </c>
      <c r="AF63" s="262">
        <f t="shared" si="46"/>
        <v>0</v>
      </c>
      <c r="AG63" s="262">
        <f t="shared" si="46"/>
        <v>0</v>
      </c>
      <c r="AH63" s="262">
        <f t="shared" si="46"/>
        <v>0</v>
      </c>
      <c r="AI63" s="262">
        <f t="shared" si="46"/>
        <v>0</v>
      </c>
      <c r="AJ63" s="262">
        <f t="shared" si="46"/>
        <v>0</v>
      </c>
      <c r="AK63" s="262">
        <f t="shared" si="46"/>
        <v>0</v>
      </c>
      <c r="AL63" s="262">
        <f t="shared" si="46"/>
        <v>0</v>
      </c>
      <c r="AM63" s="262">
        <f t="shared" si="46"/>
        <v>0</v>
      </c>
      <c r="AN63" s="262">
        <f t="shared" si="46"/>
        <v>0</v>
      </c>
      <c r="AO63" s="262">
        <f t="shared" si="46"/>
        <v>0</v>
      </c>
      <c r="AP63" s="262">
        <f t="shared" si="47"/>
        <v>0</v>
      </c>
      <c r="AQ63" s="262">
        <f t="shared" si="47"/>
        <v>0</v>
      </c>
      <c r="AR63" s="262">
        <f t="shared" si="47"/>
        <v>0</v>
      </c>
      <c r="AS63" s="262">
        <f t="shared" si="47"/>
        <v>0</v>
      </c>
      <c r="AT63" s="262">
        <f t="shared" si="47"/>
        <v>0</v>
      </c>
      <c r="AU63" s="262">
        <f t="shared" si="47"/>
        <v>0</v>
      </c>
      <c r="AV63" s="262">
        <f t="shared" si="47"/>
        <v>0</v>
      </c>
      <c r="AW63" s="262">
        <f t="shared" si="47"/>
        <v>0</v>
      </c>
      <c r="AX63" s="262">
        <f t="shared" si="47"/>
        <v>0</v>
      </c>
      <c r="AY63" s="262">
        <f t="shared" si="47"/>
        <v>0</v>
      </c>
      <c r="AZ63" s="262">
        <f t="shared" si="47"/>
        <v>0</v>
      </c>
      <c r="BA63" s="262">
        <f t="shared" si="47"/>
        <v>0</v>
      </c>
      <c r="BB63" s="262">
        <f t="shared" si="47"/>
        <v>0</v>
      </c>
      <c r="BC63" s="262">
        <f t="shared" si="47"/>
        <v>0</v>
      </c>
      <c r="BD63" s="262">
        <f t="shared" si="47"/>
        <v>0</v>
      </c>
      <c r="BE63" s="262">
        <f t="shared" si="47"/>
        <v>0</v>
      </c>
      <c r="BF63" s="262">
        <f t="shared" si="48"/>
        <v>0</v>
      </c>
      <c r="BG63" s="262">
        <f t="shared" si="48"/>
        <v>0</v>
      </c>
      <c r="BH63" s="262">
        <f t="shared" si="48"/>
        <v>0</v>
      </c>
      <c r="BI63" s="262">
        <f t="shared" si="48"/>
        <v>0</v>
      </c>
      <c r="BJ63" s="262">
        <f t="shared" si="48"/>
        <v>0</v>
      </c>
      <c r="BK63" s="262">
        <f t="shared" si="48"/>
        <v>0</v>
      </c>
      <c r="BL63" s="262">
        <f t="shared" si="48"/>
        <v>0</v>
      </c>
      <c r="BM63" s="262">
        <f t="shared" si="48"/>
        <v>0</v>
      </c>
      <c r="BN63" s="262">
        <f t="shared" si="48"/>
        <v>0</v>
      </c>
      <c r="BO63" s="262">
        <f t="shared" si="48"/>
        <v>0</v>
      </c>
      <c r="BP63" s="262">
        <f t="shared" si="48"/>
        <v>0</v>
      </c>
      <c r="BQ63" s="262">
        <f t="shared" si="48"/>
        <v>0</v>
      </c>
      <c r="BR63" s="262">
        <f t="shared" si="48"/>
        <v>0</v>
      </c>
      <c r="BS63" s="262">
        <f t="shared" si="48"/>
        <v>0</v>
      </c>
      <c r="BT63" s="262">
        <f t="shared" si="48"/>
        <v>0</v>
      </c>
      <c r="BU63" s="262">
        <f t="shared" si="48"/>
        <v>0</v>
      </c>
      <c r="BV63" s="262">
        <f t="shared" si="49"/>
        <v>0</v>
      </c>
      <c r="BW63" s="262">
        <f t="shared" si="49"/>
        <v>0</v>
      </c>
      <c r="BX63" s="262">
        <f t="shared" si="49"/>
        <v>0</v>
      </c>
      <c r="BY63" s="262">
        <f t="shared" si="49"/>
        <v>0</v>
      </c>
      <c r="BZ63" s="262">
        <f t="shared" si="49"/>
        <v>0</v>
      </c>
      <c r="CA63" s="262">
        <f t="shared" si="49"/>
        <v>0</v>
      </c>
      <c r="CB63" s="262">
        <f t="shared" si="49"/>
        <v>0</v>
      </c>
      <c r="CC63" s="262">
        <f t="shared" si="49"/>
        <v>0</v>
      </c>
      <c r="CD63" s="262">
        <f t="shared" si="49"/>
        <v>0</v>
      </c>
      <c r="CE63" s="262">
        <f t="shared" si="49"/>
        <v>0</v>
      </c>
      <c r="CF63" s="262">
        <f t="shared" si="49"/>
        <v>0</v>
      </c>
      <c r="CG63" s="262">
        <f t="shared" si="49"/>
        <v>0</v>
      </c>
      <c r="CH63" s="262">
        <f t="shared" si="49"/>
        <v>0</v>
      </c>
      <c r="CI63" s="262">
        <f t="shared" si="49"/>
        <v>0</v>
      </c>
      <c r="CJ63" s="262">
        <f t="shared" si="49"/>
        <v>0</v>
      </c>
      <c r="CK63" s="262">
        <f t="shared" si="49"/>
        <v>0</v>
      </c>
      <c r="CL63" s="262">
        <f t="shared" si="50"/>
        <v>0</v>
      </c>
      <c r="CM63" s="262">
        <f t="shared" si="50"/>
        <v>0</v>
      </c>
      <c r="CN63" s="262">
        <f t="shared" si="50"/>
        <v>0</v>
      </c>
      <c r="CO63" s="262">
        <f t="shared" si="50"/>
        <v>0</v>
      </c>
      <c r="CP63" s="262">
        <f t="shared" si="50"/>
        <v>0</v>
      </c>
      <c r="CQ63" s="262">
        <f t="shared" si="50"/>
        <v>0</v>
      </c>
      <c r="CR63" s="262">
        <f t="shared" si="50"/>
        <v>0</v>
      </c>
      <c r="CS63" s="262">
        <f t="shared" si="50"/>
        <v>0</v>
      </c>
      <c r="CT63" s="262">
        <f t="shared" si="50"/>
        <v>0</v>
      </c>
      <c r="CU63" s="262">
        <f t="shared" si="50"/>
        <v>0</v>
      </c>
      <c r="CV63" s="262">
        <f t="shared" si="50"/>
        <v>0</v>
      </c>
      <c r="CW63" s="262">
        <f t="shared" si="50"/>
        <v>0</v>
      </c>
      <c r="CX63" s="262">
        <f t="shared" si="50"/>
        <v>0</v>
      </c>
    </row>
    <row r="64" spans="2:102" ht="12" customHeight="1" x14ac:dyDescent="0.3">
      <c r="B64" s="263"/>
      <c r="C64" s="270"/>
      <c r="D64" s="260"/>
      <c r="E64" s="270"/>
      <c r="F64" s="266"/>
      <c r="G64" s="261" t="str">
        <f>IF(DA64&gt;1,$G$9,"")</f>
        <v/>
      </c>
      <c r="H64" s="267" t="str">
        <f t="shared" si="44"/>
        <v/>
      </c>
      <c r="I64" s="267" t="str">
        <f t="shared" si="44"/>
        <v/>
      </c>
      <c r="J64" s="262">
        <f t="shared" si="45"/>
        <v>0</v>
      </c>
      <c r="K64" s="262">
        <f t="shared" si="45"/>
        <v>0</v>
      </c>
      <c r="L64" s="262">
        <f t="shared" si="45"/>
        <v>0</v>
      </c>
      <c r="M64" s="262">
        <f t="shared" si="45"/>
        <v>0</v>
      </c>
      <c r="N64" s="262">
        <f t="shared" si="45"/>
        <v>0</v>
      </c>
      <c r="O64" s="262">
        <f t="shared" si="45"/>
        <v>0</v>
      </c>
      <c r="P64" s="262">
        <f t="shared" si="45"/>
        <v>0</v>
      </c>
      <c r="Q64" s="262">
        <f t="shared" si="45"/>
        <v>0</v>
      </c>
      <c r="R64" s="262">
        <f t="shared" si="45"/>
        <v>0</v>
      </c>
      <c r="S64" s="262">
        <f t="shared" si="45"/>
        <v>0</v>
      </c>
      <c r="T64" s="262">
        <f t="shared" si="45"/>
        <v>0</v>
      </c>
      <c r="U64" s="262">
        <f t="shared" si="45"/>
        <v>0</v>
      </c>
      <c r="V64" s="262">
        <f t="shared" si="45"/>
        <v>0</v>
      </c>
      <c r="W64" s="262">
        <f t="shared" si="45"/>
        <v>0</v>
      </c>
      <c r="X64" s="262">
        <f t="shared" si="45"/>
        <v>0</v>
      </c>
      <c r="Y64" s="262">
        <f t="shared" si="45"/>
        <v>0</v>
      </c>
      <c r="Z64" s="262">
        <f t="shared" si="46"/>
        <v>0</v>
      </c>
      <c r="AA64" s="262">
        <f t="shared" si="46"/>
        <v>0</v>
      </c>
      <c r="AB64" s="262">
        <f t="shared" si="46"/>
        <v>0</v>
      </c>
      <c r="AC64" s="262">
        <f t="shared" si="46"/>
        <v>0</v>
      </c>
      <c r="AD64" s="262">
        <f t="shared" si="46"/>
        <v>0</v>
      </c>
      <c r="AE64" s="262">
        <f t="shared" si="46"/>
        <v>0</v>
      </c>
      <c r="AF64" s="262">
        <f t="shared" si="46"/>
        <v>0</v>
      </c>
      <c r="AG64" s="262">
        <f t="shared" si="46"/>
        <v>0</v>
      </c>
      <c r="AH64" s="262">
        <f t="shared" si="46"/>
        <v>0</v>
      </c>
      <c r="AI64" s="262">
        <f t="shared" si="46"/>
        <v>0</v>
      </c>
      <c r="AJ64" s="262">
        <f t="shared" si="46"/>
        <v>0</v>
      </c>
      <c r="AK64" s="262">
        <f t="shared" si="46"/>
        <v>0</v>
      </c>
      <c r="AL64" s="262">
        <f t="shared" si="46"/>
        <v>0</v>
      </c>
      <c r="AM64" s="262">
        <f t="shared" si="46"/>
        <v>0</v>
      </c>
      <c r="AN64" s="262">
        <f t="shared" si="46"/>
        <v>0</v>
      </c>
      <c r="AO64" s="262">
        <f t="shared" si="46"/>
        <v>0</v>
      </c>
      <c r="AP64" s="262">
        <f t="shared" si="47"/>
        <v>0</v>
      </c>
      <c r="AQ64" s="262">
        <f t="shared" si="47"/>
        <v>0</v>
      </c>
      <c r="AR64" s="262">
        <f t="shared" si="47"/>
        <v>0</v>
      </c>
      <c r="AS64" s="262">
        <f t="shared" si="47"/>
        <v>0</v>
      </c>
      <c r="AT64" s="262">
        <f t="shared" si="47"/>
        <v>0</v>
      </c>
      <c r="AU64" s="262">
        <f t="shared" si="47"/>
        <v>0</v>
      </c>
      <c r="AV64" s="262">
        <f t="shared" si="47"/>
        <v>0</v>
      </c>
      <c r="AW64" s="262">
        <f t="shared" si="47"/>
        <v>0</v>
      </c>
      <c r="AX64" s="262">
        <f t="shared" si="47"/>
        <v>0</v>
      </c>
      <c r="AY64" s="262">
        <f t="shared" si="47"/>
        <v>0</v>
      </c>
      <c r="AZ64" s="262">
        <f t="shared" si="47"/>
        <v>0</v>
      </c>
      <c r="BA64" s="262">
        <f t="shared" si="47"/>
        <v>0</v>
      </c>
      <c r="BB64" s="262">
        <f t="shared" si="47"/>
        <v>0</v>
      </c>
      <c r="BC64" s="262">
        <f t="shared" si="47"/>
        <v>0</v>
      </c>
      <c r="BD64" s="262">
        <f t="shared" si="47"/>
        <v>0</v>
      </c>
      <c r="BE64" s="262">
        <f t="shared" si="47"/>
        <v>0</v>
      </c>
      <c r="BF64" s="262">
        <f t="shared" si="48"/>
        <v>0</v>
      </c>
      <c r="BG64" s="262">
        <f t="shared" si="48"/>
        <v>0</v>
      </c>
      <c r="BH64" s="262">
        <f t="shared" si="48"/>
        <v>0</v>
      </c>
      <c r="BI64" s="262">
        <f t="shared" si="48"/>
        <v>0</v>
      </c>
      <c r="BJ64" s="262">
        <f t="shared" si="48"/>
        <v>0</v>
      </c>
      <c r="BK64" s="262">
        <f t="shared" si="48"/>
        <v>0</v>
      </c>
      <c r="BL64" s="262">
        <f t="shared" si="48"/>
        <v>0</v>
      </c>
      <c r="BM64" s="262">
        <f t="shared" si="48"/>
        <v>0</v>
      </c>
      <c r="BN64" s="262">
        <f t="shared" si="48"/>
        <v>0</v>
      </c>
      <c r="BO64" s="262">
        <f t="shared" si="48"/>
        <v>0</v>
      </c>
      <c r="BP64" s="262">
        <f t="shared" si="48"/>
        <v>0</v>
      </c>
      <c r="BQ64" s="262">
        <f t="shared" si="48"/>
        <v>0</v>
      </c>
      <c r="BR64" s="262">
        <f t="shared" si="48"/>
        <v>0</v>
      </c>
      <c r="BS64" s="262">
        <f t="shared" si="48"/>
        <v>0</v>
      </c>
      <c r="BT64" s="262">
        <f t="shared" si="48"/>
        <v>0</v>
      </c>
      <c r="BU64" s="262">
        <f t="shared" si="48"/>
        <v>0</v>
      </c>
      <c r="BV64" s="262">
        <f t="shared" si="49"/>
        <v>0</v>
      </c>
      <c r="BW64" s="262">
        <f t="shared" si="49"/>
        <v>0</v>
      </c>
      <c r="BX64" s="262">
        <f t="shared" si="49"/>
        <v>0</v>
      </c>
      <c r="BY64" s="262">
        <f t="shared" si="49"/>
        <v>0</v>
      </c>
      <c r="BZ64" s="262">
        <f t="shared" si="49"/>
        <v>0</v>
      </c>
      <c r="CA64" s="262">
        <f t="shared" si="49"/>
        <v>0</v>
      </c>
      <c r="CB64" s="262">
        <f t="shared" si="49"/>
        <v>0</v>
      </c>
      <c r="CC64" s="262">
        <f t="shared" si="49"/>
        <v>0</v>
      </c>
      <c r="CD64" s="262">
        <f t="shared" si="49"/>
        <v>0</v>
      </c>
      <c r="CE64" s="262">
        <f t="shared" si="49"/>
        <v>0</v>
      </c>
      <c r="CF64" s="262">
        <f t="shared" si="49"/>
        <v>0</v>
      </c>
      <c r="CG64" s="262">
        <f t="shared" si="49"/>
        <v>0</v>
      </c>
      <c r="CH64" s="262">
        <f t="shared" si="49"/>
        <v>0</v>
      </c>
      <c r="CI64" s="262">
        <f t="shared" si="49"/>
        <v>0</v>
      </c>
      <c r="CJ64" s="262">
        <f t="shared" si="49"/>
        <v>0</v>
      </c>
      <c r="CK64" s="262">
        <f t="shared" si="49"/>
        <v>0</v>
      </c>
      <c r="CL64" s="262">
        <f t="shared" si="50"/>
        <v>0</v>
      </c>
      <c r="CM64" s="262">
        <f t="shared" si="50"/>
        <v>0</v>
      </c>
      <c r="CN64" s="262">
        <f t="shared" si="50"/>
        <v>0</v>
      </c>
      <c r="CO64" s="262">
        <f t="shared" si="50"/>
        <v>0</v>
      </c>
      <c r="CP64" s="262">
        <f t="shared" si="50"/>
        <v>0</v>
      </c>
      <c r="CQ64" s="262">
        <f t="shared" si="50"/>
        <v>0</v>
      </c>
      <c r="CR64" s="262">
        <f t="shared" si="50"/>
        <v>0</v>
      </c>
      <c r="CS64" s="262">
        <f t="shared" si="50"/>
        <v>0</v>
      </c>
      <c r="CT64" s="262">
        <f t="shared" si="50"/>
        <v>0</v>
      </c>
      <c r="CU64" s="262">
        <f t="shared" si="50"/>
        <v>0</v>
      </c>
      <c r="CV64" s="262">
        <f t="shared" si="50"/>
        <v>0</v>
      </c>
      <c r="CW64" s="262">
        <f t="shared" si="50"/>
        <v>0</v>
      </c>
      <c r="CX64" s="262">
        <f t="shared" si="50"/>
        <v>0</v>
      </c>
    </row>
    <row r="65" spans="2:102" x14ac:dyDescent="0.25">
      <c r="J65" s="271">
        <f t="shared" ref="J65:AO65" si="51">SUM(J12:J64)</f>
        <v>0</v>
      </c>
      <c r="K65" s="271">
        <f t="shared" si="51"/>
        <v>0</v>
      </c>
      <c r="L65" s="271">
        <f t="shared" si="51"/>
        <v>0</v>
      </c>
      <c r="M65" s="271">
        <f t="shared" si="51"/>
        <v>0</v>
      </c>
      <c r="N65" s="271">
        <f t="shared" si="51"/>
        <v>0</v>
      </c>
      <c r="O65" s="271">
        <f t="shared" si="51"/>
        <v>0</v>
      </c>
      <c r="P65" s="271">
        <f t="shared" si="51"/>
        <v>0</v>
      </c>
      <c r="Q65" s="271">
        <f t="shared" si="51"/>
        <v>0</v>
      </c>
      <c r="R65" s="271">
        <f t="shared" si="51"/>
        <v>0</v>
      </c>
      <c r="S65" s="271">
        <f t="shared" si="51"/>
        <v>0</v>
      </c>
      <c r="T65" s="271">
        <f t="shared" si="51"/>
        <v>0</v>
      </c>
      <c r="U65" s="271">
        <f t="shared" si="51"/>
        <v>0</v>
      </c>
      <c r="V65" s="271">
        <f t="shared" si="51"/>
        <v>0</v>
      </c>
      <c r="W65" s="271">
        <f t="shared" si="51"/>
        <v>0</v>
      </c>
      <c r="X65" s="271">
        <f t="shared" si="51"/>
        <v>0</v>
      </c>
      <c r="Y65" s="271">
        <f t="shared" si="51"/>
        <v>0</v>
      </c>
      <c r="Z65" s="271">
        <f t="shared" si="51"/>
        <v>0</v>
      </c>
      <c r="AA65" s="271">
        <f t="shared" si="51"/>
        <v>0</v>
      </c>
      <c r="AB65" s="271">
        <f t="shared" si="51"/>
        <v>0</v>
      </c>
      <c r="AC65" s="271">
        <f t="shared" si="51"/>
        <v>0</v>
      </c>
      <c r="AD65" s="271">
        <f t="shared" si="51"/>
        <v>0</v>
      </c>
      <c r="AE65" s="271">
        <f t="shared" si="51"/>
        <v>0</v>
      </c>
      <c r="AF65" s="271">
        <f t="shared" si="51"/>
        <v>0</v>
      </c>
      <c r="AG65" s="271">
        <f t="shared" si="51"/>
        <v>0</v>
      </c>
      <c r="AH65" s="271">
        <f t="shared" si="51"/>
        <v>0</v>
      </c>
      <c r="AI65" s="271">
        <f t="shared" si="51"/>
        <v>0</v>
      </c>
      <c r="AJ65" s="271">
        <f t="shared" si="51"/>
        <v>0</v>
      </c>
      <c r="AK65" s="271">
        <f t="shared" si="51"/>
        <v>0</v>
      </c>
      <c r="AL65" s="271">
        <f t="shared" si="51"/>
        <v>0</v>
      </c>
      <c r="AM65" s="271">
        <f t="shared" si="51"/>
        <v>0</v>
      </c>
      <c r="AN65" s="271">
        <f t="shared" si="51"/>
        <v>0</v>
      </c>
      <c r="AO65" s="271">
        <f t="shared" si="51"/>
        <v>0</v>
      </c>
      <c r="AP65" s="271">
        <f t="shared" ref="AP65:CX65" si="52">SUM(AP12:AP64)</f>
        <v>0</v>
      </c>
      <c r="AQ65" s="271">
        <f t="shared" si="52"/>
        <v>0</v>
      </c>
      <c r="AR65" s="271">
        <f t="shared" si="52"/>
        <v>0</v>
      </c>
      <c r="AS65" s="271">
        <f t="shared" si="52"/>
        <v>0</v>
      </c>
      <c r="AT65" s="271">
        <f t="shared" si="52"/>
        <v>0</v>
      </c>
      <c r="AU65" s="271">
        <f t="shared" si="52"/>
        <v>0</v>
      </c>
      <c r="AV65" s="271">
        <f t="shared" si="52"/>
        <v>0</v>
      </c>
      <c r="AW65" s="271">
        <f t="shared" si="52"/>
        <v>0</v>
      </c>
      <c r="AX65" s="271">
        <f t="shared" si="52"/>
        <v>0</v>
      </c>
      <c r="AY65" s="271">
        <f t="shared" si="52"/>
        <v>0</v>
      </c>
      <c r="AZ65" s="271">
        <f t="shared" si="52"/>
        <v>0</v>
      </c>
      <c r="BA65" s="271">
        <f t="shared" si="52"/>
        <v>0</v>
      </c>
      <c r="BB65" s="271">
        <f t="shared" si="52"/>
        <v>0</v>
      </c>
      <c r="BC65" s="271">
        <f t="shared" si="52"/>
        <v>0</v>
      </c>
      <c r="BD65" s="271">
        <f t="shared" si="52"/>
        <v>0</v>
      </c>
      <c r="BE65" s="271">
        <f t="shared" si="52"/>
        <v>0</v>
      </c>
      <c r="BF65" s="271">
        <f t="shared" si="52"/>
        <v>0</v>
      </c>
      <c r="BG65" s="271">
        <f t="shared" si="52"/>
        <v>0</v>
      </c>
      <c r="BH65" s="271">
        <f t="shared" si="52"/>
        <v>0</v>
      </c>
      <c r="BI65" s="271">
        <f t="shared" si="52"/>
        <v>0</v>
      </c>
      <c r="BJ65" s="271">
        <f t="shared" si="52"/>
        <v>0</v>
      </c>
      <c r="BK65" s="271">
        <f t="shared" si="52"/>
        <v>0</v>
      </c>
      <c r="BL65" s="271">
        <f t="shared" si="52"/>
        <v>0</v>
      </c>
      <c r="BM65" s="271">
        <f t="shared" si="52"/>
        <v>0</v>
      </c>
      <c r="BN65" s="271">
        <f t="shared" si="52"/>
        <v>0</v>
      </c>
      <c r="BO65" s="271">
        <f t="shared" si="52"/>
        <v>0</v>
      </c>
      <c r="BP65" s="271">
        <f t="shared" si="52"/>
        <v>0</v>
      </c>
      <c r="BQ65" s="271">
        <f t="shared" si="52"/>
        <v>0</v>
      </c>
      <c r="BR65" s="271">
        <f t="shared" si="52"/>
        <v>0</v>
      </c>
      <c r="BS65" s="271">
        <f t="shared" si="52"/>
        <v>0</v>
      </c>
      <c r="BT65" s="271">
        <f t="shared" si="52"/>
        <v>0</v>
      </c>
      <c r="BU65" s="271">
        <f t="shared" si="52"/>
        <v>0</v>
      </c>
      <c r="BV65" s="271">
        <f t="shared" si="52"/>
        <v>0</v>
      </c>
      <c r="BW65" s="271">
        <f t="shared" si="52"/>
        <v>0</v>
      </c>
      <c r="BX65" s="271">
        <f t="shared" si="52"/>
        <v>0</v>
      </c>
      <c r="BY65" s="271">
        <f t="shared" si="52"/>
        <v>0</v>
      </c>
      <c r="BZ65" s="271">
        <f t="shared" si="52"/>
        <v>0</v>
      </c>
      <c r="CA65" s="271">
        <f t="shared" si="52"/>
        <v>0</v>
      </c>
      <c r="CB65" s="271">
        <f t="shared" si="52"/>
        <v>0</v>
      </c>
      <c r="CC65" s="271">
        <f t="shared" si="52"/>
        <v>0</v>
      </c>
      <c r="CD65" s="271">
        <f t="shared" si="52"/>
        <v>0</v>
      </c>
      <c r="CE65" s="271">
        <f t="shared" si="52"/>
        <v>0</v>
      </c>
      <c r="CF65" s="271">
        <f t="shared" si="52"/>
        <v>0</v>
      </c>
      <c r="CG65" s="271">
        <f t="shared" si="52"/>
        <v>0</v>
      </c>
      <c r="CH65" s="271">
        <f t="shared" si="52"/>
        <v>0</v>
      </c>
      <c r="CI65" s="271">
        <f t="shared" si="52"/>
        <v>0</v>
      </c>
      <c r="CJ65" s="271">
        <f t="shared" si="52"/>
        <v>0</v>
      </c>
      <c r="CK65" s="271">
        <f t="shared" si="52"/>
        <v>0</v>
      </c>
      <c r="CL65" s="271">
        <f t="shared" si="52"/>
        <v>0</v>
      </c>
      <c r="CM65" s="271">
        <f t="shared" si="52"/>
        <v>0</v>
      </c>
      <c r="CN65" s="271">
        <f t="shared" si="52"/>
        <v>0</v>
      </c>
      <c r="CO65" s="271">
        <f t="shared" si="52"/>
        <v>0</v>
      </c>
      <c r="CP65" s="271">
        <f t="shared" si="52"/>
        <v>0</v>
      </c>
      <c r="CQ65" s="271">
        <f t="shared" si="52"/>
        <v>0</v>
      </c>
      <c r="CR65" s="271">
        <f t="shared" si="52"/>
        <v>0</v>
      </c>
      <c r="CS65" s="271">
        <f t="shared" si="52"/>
        <v>0</v>
      </c>
      <c r="CT65" s="271">
        <f t="shared" si="52"/>
        <v>0</v>
      </c>
      <c r="CU65" s="271">
        <f t="shared" si="52"/>
        <v>0</v>
      </c>
      <c r="CV65" s="271">
        <f t="shared" si="52"/>
        <v>0</v>
      </c>
      <c r="CW65" s="271">
        <f t="shared" si="52"/>
        <v>0</v>
      </c>
      <c r="CX65" s="271">
        <f t="shared" si="52"/>
        <v>0</v>
      </c>
    </row>
    <row r="66" spans="2:102" x14ac:dyDescent="0.25">
      <c r="J66" s="271"/>
      <c r="K66" s="271"/>
      <c r="L66" s="271"/>
      <c r="M66" s="271"/>
      <c r="N66" s="271"/>
      <c r="O66" s="271"/>
      <c r="P66" s="271"/>
      <c r="Q66" s="271"/>
      <c r="R66" s="271"/>
      <c r="S66" s="271"/>
      <c r="T66" s="271"/>
      <c r="U66" s="271"/>
      <c r="V66" s="271"/>
      <c r="W66" s="271"/>
      <c r="X66" s="271"/>
      <c r="Y66" s="271"/>
      <c r="Z66" s="271"/>
      <c r="AA66" s="271"/>
      <c r="AB66" s="271"/>
      <c r="AC66" s="271"/>
      <c r="AD66" s="271"/>
      <c r="AE66" s="271"/>
      <c r="AF66" s="271"/>
      <c r="AG66" s="271"/>
      <c r="AH66" s="271"/>
      <c r="AI66" s="271"/>
      <c r="AJ66" s="271"/>
      <c r="AK66" s="271"/>
      <c r="AL66" s="271"/>
      <c r="AM66" s="271"/>
      <c r="AN66" s="271"/>
      <c r="AO66" s="271"/>
      <c r="AP66" s="271"/>
      <c r="AQ66" s="271"/>
      <c r="AR66" s="271"/>
      <c r="AS66" s="271"/>
      <c r="AT66" s="271"/>
      <c r="AU66" s="271"/>
      <c r="AV66" s="271"/>
      <c r="AW66" s="271"/>
      <c r="AX66" s="271"/>
      <c r="AY66" s="271"/>
      <c r="AZ66" s="271"/>
      <c r="BA66" s="271"/>
      <c r="BB66" s="271"/>
      <c r="BC66" s="271"/>
      <c r="BD66" s="271"/>
      <c r="BE66" s="271"/>
      <c r="BF66" s="271"/>
      <c r="BG66" s="271"/>
      <c r="BH66" s="271"/>
      <c r="BI66" s="271"/>
      <c r="BJ66" s="271"/>
      <c r="BK66" s="271"/>
      <c r="BL66" s="271"/>
      <c r="BM66" s="271"/>
      <c r="BN66" s="271"/>
      <c r="BO66" s="271"/>
      <c r="BP66" s="271"/>
      <c r="BQ66" s="271"/>
      <c r="BR66" s="271"/>
      <c r="BS66" s="271"/>
      <c r="BT66" s="271"/>
      <c r="BU66" s="271"/>
      <c r="BV66" s="271"/>
      <c r="BW66" s="271"/>
      <c r="BX66" s="271"/>
      <c r="BY66" s="271"/>
      <c r="BZ66" s="271"/>
      <c r="CA66" s="271"/>
      <c r="CB66" s="271"/>
      <c r="CC66" s="271"/>
      <c r="CD66" s="271"/>
      <c r="CE66" s="271"/>
      <c r="CF66" s="271"/>
      <c r="CG66" s="271"/>
      <c r="CH66" s="271"/>
      <c r="CI66" s="271"/>
      <c r="CJ66" s="271"/>
      <c r="CK66" s="271"/>
      <c r="CL66" s="271"/>
      <c r="CM66" s="271"/>
      <c r="CN66" s="271"/>
      <c r="CO66" s="271"/>
      <c r="CP66" s="271"/>
      <c r="CQ66" s="271"/>
      <c r="CR66" s="271"/>
      <c r="CS66" s="271"/>
      <c r="CT66" s="271"/>
      <c r="CU66" s="271"/>
      <c r="CV66" s="271"/>
      <c r="CW66" s="271"/>
      <c r="CX66" s="271"/>
    </row>
    <row r="67" spans="2:102" x14ac:dyDescent="0.25">
      <c r="J67" s="271"/>
      <c r="K67" s="271"/>
      <c r="L67" s="271"/>
      <c r="M67" s="271"/>
      <c r="N67" s="271"/>
      <c r="O67" s="271"/>
      <c r="P67" s="271"/>
      <c r="Q67" s="271"/>
      <c r="R67" s="271"/>
      <c r="S67" s="271"/>
      <c r="T67" s="271"/>
      <c r="U67" s="271"/>
      <c r="V67" s="271"/>
      <c r="W67" s="271"/>
      <c r="X67" s="271"/>
      <c r="Y67" s="271"/>
      <c r="Z67" s="271"/>
      <c r="AA67" s="271"/>
      <c r="AB67" s="271"/>
      <c r="AC67" s="271"/>
      <c r="AD67" s="271"/>
      <c r="AE67" s="271"/>
      <c r="AF67" s="271"/>
      <c r="AG67" s="271"/>
      <c r="AH67" s="271"/>
      <c r="AI67" s="271"/>
      <c r="AJ67" s="271"/>
      <c r="AK67" s="271"/>
      <c r="AL67" s="271"/>
      <c r="AM67" s="271"/>
      <c r="AN67" s="271"/>
      <c r="AO67" s="271"/>
      <c r="AP67" s="271"/>
      <c r="AQ67" s="271"/>
      <c r="AR67" s="271"/>
      <c r="AS67" s="271"/>
      <c r="AT67" s="271"/>
      <c r="AU67" s="271"/>
      <c r="AV67" s="271"/>
      <c r="AW67" s="271"/>
      <c r="AX67" s="271"/>
      <c r="AY67" s="271"/>
      <c r="AZ67" s="271"/>
      <c r="BA67" s="271"/>
      <c r="BB67" s="271"/>
      <c r="BC67" s="271"/>
      <c r="BD67" s="271"/>
      <c r="BE67" s="271"/>
      <c r="BF67" s="271"/>
      <c r="BG67" s="271"/>
      <c r="BH67" s="271"/>
      <c r="BI67" s="271"/>
      <c r="BJ67" s="271"/>
      <c r="BK67" s="271"/>
      <c r="BL67" s="271"/>
      <c r="BM67" s="271"/>
      <c r="BN67" s="271"/>
      <c r="BO67" s="271"/>
      <c r="BP67" s="271"/>
      <c r="BQ67" s="271"/>
      <c r="BR67" s="271"/>
      <c r="BS67" s="271"/>
      <c r="BT67" s="271"/>
      <c r="BU67" s="271"/>
      <c r="BV67" s="271"/>
      <c r="BW67" s="271"/>
      <c r="BX67" s="271"/>
      <c r="BY67" s="271"/>
      <c r="BZ67" s="271"/>
      <c r="CA67" s="271"/>
      <c r="CB67" s="271"/>
      <c r="CC67" s="271"/>
      <c r="CD67" s="271"/>
      <c r="CE67" s="271"/>
      <c r="CF67" s="271"/>
      <c r="CG67" s="271"/>
      <c r="CH67" s="271"/>
      <c r="CI67" s="271"/>
      <c r="CJ67" s="271"/>
      <c r="CK67" s="271"/>
      <c r="CL67" s="271"/>
      <c r="CM67" s="271"/>
      <c r="CN67" s="271"/>
      <c r="CO67" s="271"/>
      <c r="CP67" s="271"/>
      <c r="CQ67" s="271"/>
      <c r="CR67" s="271"/>
      <c r="CS67" s="271"/>
      <c r="CT67" s="271"/>
      <c r="CU67" s="271"/>
      <c r="CV67" s="271"/>
      <c r="CW67" s="271"/>
      <c r="CX67" s="271"/>
    </row>
    <row r="68" spans="2:102" x14ac:dyDescent="0.25">
      <c r="B68" s="272"/>
      <c r="C68" s="272"/>
      <c r="D68" s="272"/>
      <c r="E68" s="272"/>
      <c r="G68" t="s">
        <v>378</v>
      </c>
      <c r="J68" s="271"/>
      <c r="K68" s="271"/>
      <c r="L68" s="271"/>
      <c r="M68" s="271"/>
      <c r="N68" s="271"/>
      <c r="O68" s="271"/>
      <c r="P68" s="271"/>
      <c r="Q68" s="271"/>
      <c r="R68" s="271"/>
      <c r="S68" s="271"/>
      <c r="T68" s="271"/>
      <c r="U68" s="271"/>
      <c r="V68" s="271"/>
      <c r="W68" s="271"/>
      <c r="X68" s="271"/>
      <c r="Y68" s="271"/>
      <c r="Z68" s="271"/>
      <c r="AA68" s="271"/>
      <c r="AB68" s="271"/>
      <c r="AC68" s="271"/>
      <c r="AD68" s="271"/>
      <c r="AE68" s="271"/>
      <c r="AF68" s="271"/>
      <c r="AG68" s="271"/>
      <c r="AH68" s="271"/>
      <c r="AI68" s="271"/>
      <c r="AJ68" s="271"/>
      <c r="AK68" s="271"/>
      <c r="AL68" s="271"/>
      <c r="AM68" s="271"/>
      <c r="AN68" s="271"/>
      <c r="AO68" s="271"/>
      <c r="AP68" s="271"/>
      <c r="AQ68" s="271"/>
      <c r="AR68" s="271"/>
      <c r="AS68" s="271"/>
      <c r="AT68" s="271"/>
      <c r="AU68" s="271"/>
      <c r="AV68" s="271"/>
      <c r="AW68" s="271"/>
      <c r="AX68" s="271"/>
      <c r="AY68" s="271"/>
      <c r="AZ68" s="271"/>
      <c r="BA68" s="271"/>
      <c r="BB68" s="271"/>
      <c r="BC68" s="271"/>
      <c r="BD68" s="271"/>
      <c r="BE68" s="271"/>
      <c r="BF68" s="271"/>
      <c r="BG68" s="271"/>
      <c r="BH68" s="271"/>
      <c r="BI68" s="271"/>
      <c r="BJ68" s="271"/>
      <c r="BK68" s="271"/>
      <c r="BL68" s="271"/>
      <c r="BM68" s="271"/>
      <c r="BN68" s="271"/>
      <c r="BO68" s="271"/>
      <c r="BP68" s="271"/>
      <c r="BQ68" s="271"/>
      <c r="BR68" s="271"/>
      <c r="BS68" s="271"/>
      <c r="BT68" s="271"/>
      <c r="BU68" s="271"/>
      <c r="BV68" s="271"/>
      <c r="BW68" s="271"/>
      <c r="BX68" s="271"/>
      <c r="BY68" s="271"/>
      <c r="BZ68" s="271"/>
      <c r="CA68" s="271"/>
      <c r="CB68" s="271"/>
      <c r="CC68" s="271"/>
      <c r="CD68" s="271"/>
      <c r="CE68" s="271"/>
      <c r="CF68" s="271"/>
      <c r="CG68" s="271"/>
      <c r="CH68" s="271"/>
      <c r="CI68" s="271"/>
      <c r="CJ68" s="271"/>
      <c r="CK68" s="271"/>
      <c r="CL68" s="271"/>
      <c r="CM68" s="271"/>
      <c r="CN68" s="271"/>
      <c r="CO68" s="271"/>
      <c r="CP68" s="271"/>
      <c r="CQ68" s="271"/>
      <c r="CR68" s="271"/>
      <c r="CS68" s="271"/>
      <c r="CT68" s="271"/>
      <c r="CU68" s="271"/>
      <c r="CV68" s="271"/>
      <c r="CW68" s="271"/>
      <c r="CX68" s="271"/>
    </row>
    <row r="69" spans="2:102" x14ac:dyDescent="0.25">
      <c r="B69" s="273"/>
      <c r="C69" s="273"/>
      <c r="D69" s="273"/>
      <c r="E69" s="273"/>
      <c r="G69" t="s">
        <v>379</v>
      </c>
      <c r="J69" s="271"/>
      <c r="K69" s="271"/>
      <c r="L69" s="271"/>
      <c r="M69" s="271"/>
      <c r="N69" s="271"/>
      <c r="O69" s="271"/>
      <c r="P69" s="271"/>
      <c r="Q69" s="271"/>
      <c r="R69" s="271"/>
      <c r="S69" s="271"/>
      <c r="T69" s="271"/>
      <c r="U69" s="271"/>
      <c r="V69" s="271"/>
      <c r="W69" s="271"/>
      <c r="X69" s="271"/>
      <c r="Y69" s="271"/>
      <c r="Z69" s="271"/>
      <c r="AA69" s="271"/>
      <c r="AB69" s="271"/>
      <c r="AC69" s="271"/>
      <c r="AD69" s="271"/>
      <c r="AE69" s="271"/>
      <c r="AF69" s="271"/>
      <c r="AG69" s="271"/>
      <c r="AH69" s="271"/>
      <c r="AI69" s="271"/>
      <c r="AJ69" s="271"/>
      <c r="AK69" s="271"/>
      <c r="AL69" s="271"/>
      <c r="AM69" s="271"/>
      <c r="AN69" s="271"/>
      <c r="AO69" s="271"/>
      <c r="AP69" s="271"/>
      <c r="AQ69" s="271"/>
      <c r="AR69" s="271"/>
      <c r="AS69" s="271"/>
      <c r="AT69" s="271"/>
      <c r="AU69" s="271"/>
      <c r="AV69" s="271"/>
      <c r="AW69" s="271"/>
      <c r="AX69" s="271"/>
      <c r="AY69" s="271"/>
      <c r="AZ69" s="271"/>
      <c r="BA69" s="271"/>
      <c r="BB69" s="271"/>
      <c r="BC69" s="271"/>
      <c r="BD69" s="271"/>
      <c r="BE69" s="271"/>
      <c r="BF69" s="271"/>
      <c r="BG69" s="271"/>
      <c r="BH69" s="271"/>
      <c r="BI69" s="271"/>
      <c r="BJ69" s="271"/>
      <c r="BK69" s="271"/>
      <c r="BL69" s="271"/>
      <c r="BM69" s="271"/>
      <c r="BN69" s="271"/>
      <c r="BO69" s="271"/>
      <c r="BP69" s="271"/>
      <c r="BQ69" s="271"/>
      <c r="BR69" s="271"/>
      <c r="BS69" s="271"/>
      <c r="BT69" s="271"/>
      <c r="BU69" s="271"/>
      <c r="BV69" s="271"/>
      <c r="BW69" s="271"/>
      <c r="BX69" s="271"/>
      <c r="BY69" s="271"/>
      <c r="BZ69" s="271"/>
      <c r="CA69" s="271"/>
      <c r="CB69" s="271"/>
      <c r="CC69" s="271"/>
      <c r="CD69" s="271"/>
      <c r="CE69" s="271"/>
      <c r="CF69" s="271"/>
      <c r="CG69" s="271"/>
      <c r="CH69" s="271"/>
      <c r="CI69" s="271"/>
      <c r="CJ69" s="271"/>
      <c r="CK69" s="271"/>
      <c r="CL69" s="271"/>
      <c r="CM69" s="271"/>
      <c r="CN69" s="271"/>
      <c r="CO69" s="271"/>
      <c r="CP69" s="271"/>
      <c r="CQ69" s="271"/>
      <c r="CR69" s="271"/>
      <c r="CS69" s="271"/>
      <c r="CT69" s="271"/>
      <c r="CU69" s="271"/>
      <c r="CV69" s="271"/>
      <c r="CW69" s="271"/>
      <c r="CX69" s="271"/>
    </row>
    <row r="70" spans="2:102" x14ac:dyDescent="0.25">
      <c r="B70" s="274"/>
      <c r="C70" s="274"/>
      <c r="D70" s="274"/>
      <c r="E70" s="274"/>
      <c r="G70" t="s">
        <v>380</v>
      </c>
    </row>
  </sheetData>
  <mergeCells count="8">
    <mergeCell ref="B7:E7"/>
    <mergeCell ref="G7:N7"/>
    <mergeCell ref="CH1:CO1"/>
    <mergeCell ref="B3:G3"/>
    <mergeCell ref="I3:T3"/>
    <mergeCell ref="B5:G5"/>
    <mergeCell ref="P7:AT7"/>
    <mergeCell ref="H5:T5"/>
  </mergeCells>
  <conditionalFormatting sqref="D12:D64">
    <cfRule type="expression" dxfId="4" priority="4" stopIfTrue="1">
      <formula>ISBLANK($C12)</formula>
    </cfRule>
    <cfRule type="cellIs" dxfId="3" priority="5" stopIfTrue="1" operator="lessThan">
      <formula>20</formula>
    </cfRule>
  </conditionalFormatting>
  <conditionalFormatting sqref="G11:G64">
    <cfRule type="cellIs" dxfId="2" priority="2" stopIfTrue="1" operator="equal">
      <formula>"√"</formula>
    </cfRule>
  </conditionalFormatting>
  <conditionalFormatting sqref="J12:CX64">
    <cfRule type="cellIs" dxfId="1" priority="3" stopIfTrue="1" operator="equal">
      <formula>1</formula>
    </cfRule>
  </conditionalFormatting>
  <conditionalFormatting sqref="CY12:CZ64">
    <cfRule type="cellIs" dxfId="0" priority="1" stopIfTrue="1" operator="equal">
      <formula>1</formula>
    </cfRule>
  </conditionalFormatting>
  <dataValidations count="3">
    <dataValidation type="whole" allowBlank="1" showInputMessage="1" showErrorMessage="1" errorTitle="Start Date" error="Please enter outage start date.  Start date must not be before week 13, and must not be after week 36, to allow an 8 week outage to finish by week 43" sqref="C12:C64" xr:uid="{4CEE440F-2F2A-403E-8E99-D63270D46D07}">
      <formula1>13</formula1>
      <formula2>36</formula2>
    </dataValidation>
    <dataValidation type="whole" allowBlank="1" showInputMessage="1" showErrorMessage="1" errorTitle="Year" error="Please enter a plan year between 1 and 3" sqref="E12:E64" xr:uid="{B635D309-3575-455D-B29E-47E2213CE64A}">
      <formula1>1</formula1>
      <formula2>3</formula2>
    </dataValidation>
    <dataValidation type="whole" allowBlank="1" showInputMessage="1" showErrorMessage="1" errorTitle="End Week" error="Please enter the end week of the outage.  This must be at least 8 weeks after the start of the outage, and not later than week 43." sqref="D12:D64" xr:uid="{C4850C40-534E-4402-AE01-3EE1147832B2}">
      <formula1>C12+7</formula1>
      <formula2>43</formula2>
    </dataValidation>
  </dataValidations>
  <pageMargins left="0.7" right="0.7" top="0.75" bottom="0.75" header="0.3" footer="0.3"/>
  <drawing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2B838-DD94-4047-8EA0-D98F56816D8A}">
  <dimension ref="A1:P23"/>
  <sheetViews>
    <sheetView workbookViewId="0">
      <selection activeCell="H1" sqref="H1"/>
    </sheetView>
  </sheetViews>
  <sheetFormatPr defaultRowHeight="12.5" x14ac:dyDescent="0.25"/>
  <cols>
    <col min="1" max="1" width="24.7265625" customWidth="1"/>
    <col min="4" max="4" width="25.81640625" customWidth="1"/>
    <col min="6" max="6" width="24.81640625" customWidth="1"/>
  </cols>
  <sheetData>
    <row r="1" spans="1:16" ht="19.5" customHeight="1" x14ac:dyDescent="0.3">
      <c r="A1" s="242" t="s">
        <v>145</v>
      </c>
      <c r="B1" s="352"/>
      <c r="C1" s="352"/>
      <c r="D1" s="352"/>
      <c r="E1" s="352"/>
      <c r="F1" s="352"/>
      <c r="G1" s="352"/>
      <c r="H1" s="148" t="s">
        <v>456</v>
      </c>
      <c r="I1" s="352"/>
      <c r="J1" s="352"/>
      <c r="K1" s="352"/>
      <c r="L1" s="352"/>
      <c r="M1" s="352"/>
      <c r="O1" s="352"/>
      <c r="P1" s="2"/>
    </row>
    <row r="2" spans="1:16" ht="15.75" customHeight="1" x14ac:dyDescent="0.25">
      <c r="A2" s="14"/>
      <c r="B2" s="352"/>
      <c r="C2" s="352"/>
      <c r="D2" s="352"/>
      <c r="E2" s="352"/>
      <c r="F2" s="352"/>
      <c r="G2" s="352"/>
      <c r="H2" s="352"/>
      <c r="I2" s="352"/>
      <c r="J2" s="352"/>
      <c r="K2" s="352"/>
      <c r="L2" s="352"/>
      <c r="M2" s="352"/>
      <c r="N2" s="2"/>
      <c r="O2" s="352"/>
      <c r="P2" s="2"/>
    </row>
    <row r="3" spans="1:16" s="6" customFormat="1" ht="22.5" customHeight="1" x14ac:dyDescent="0.25">
      <c r="A3" s="54" t="s">
        <v>2</v>
      </c>
      <c r="B3" s="420"/>
      <c r="C3" s="421"/>
      <c r="D3" s="421"/>
      <c r="E3" s="422"/>
      <c r="F3" s="353"/>
    </row>
    <row r="4" spans="1:16" s="6" customFormat="1" ht="8.25" customHeight="1" x14ac:dyDescent="0.25">
      <c r="B4" s="418"/>
      <c r="C4" s="418"/>
      <c r="D4" s="418"/>
      <c r="E4" s="419"/>
      <c r="F4" s="353"/>
      <c r="G4" s="353"/>
    </row>
    <row r="5" spans="1:16" s="6" customFormat="1" ht="20.5" customHeight="1" x14ac:dyDescent="0.25">
      <c r="A5" s="55" t="s">
        <v>147</v>
      </c>
      <c r="B5" s="279"/>
      <c r="C5" s="277"/>
      <c r="D5" s="277"/>
      <c r="E5" s="278"/>
      <c r="J5" s="350" t="s">
        <v>381</v>
      </c>
    </row>
    <row r="6" spans="1:16" s="6" customFormat="1" ht="10.5" customHeight="1" x14ac:dyDescent="0.25">
      <c r="A6" s="15"/>
      <c r="B6" s="15"/>
      <c r="C6" s="15"/>
      <c r="D6" s="15"/>
      <c r="E6" s="15"/>
    </row>
    <row r="7" spans="1:16" x14ac:dyDescent="0.25">
      <c r="A7" s="321" t="s">
        <v>382</v>
      </c>
      <c r="E7" s="2"/>
      <c r="F7" s="2"/>
      <c r="G7" s="2"/>
      <c r="H7" s="2"/>
      <c r="I7" s="2"/>
      <c r="J7" s="2"/>
      <c r="K7" s="2"/>
      <c r="L7" s="2"/>
      <c r="M7" s="2"/>
      <c r="N7" s="2"/>
      <c r="O7" s="2"/>
      <c r="P7" s="2"/>
    </row>
    <row r="8" spans="1:16" ht="13" thickBot="1" x14ac:dyDescent="0.3">
      <c r="E8" s="2"/>
      <c r="F8" s="2"/>
      <c r="G8" s="2"/>
      <c r="H8" s="2"/>
      <c r="I8" s="2"/>
      <c r="J8" s="2"/>
      <c r="K8" s="2"/>
      <c r="L8" s="2"/>
      <c r="M8" s="2"/>
      <c r="N8" s="2"/>
      <c r="O8" s="2"/>
      <c r="P8" s="104"/>
    </row>
    <row r="9" spans="1:16" ht="23.15" customHeight="1" x14ac:dyDescent="0.25">
      <c r="A9" s="423" t="s">
        <v>383</v>
      </c>
      <c r="B9" s="424" t="s">
        <v>363</v>
      </c>
      <c r="C9" s="424" t="s">
        <v>364</v>
      </c>
      <c r="D9" s="281" t="s">
        <v>384</v>
      </c>
      <c r="E9" s="281" t="s">
        <v>366</v>
      </c>
      <c r="F9" s="282" t="s">
        <v>385</v>
      </c>
      <c r="J9" s="321" t="s">
        <v>386</v>
      </c>
    </row>
    <row r="10" spans="1:16" ht="15" customHeight="1" x14ac:dyDescent="0.25">
      <c r="A10" s="284"/>
      <c r="B10" s="285"/>
      <c r="C10" s="285"/>
      <c r="D10" s="285"/>
      <c r="E10" s="285"/>
      <c r="F10" s="286"/>
    </row>
    <row r="11" spans="1:16" ht="15" customHeight="1" x14ac:dyDescent="0.25">
      <c r="A11" s="287"/>
      <c r="B11" s="283"/>
      <c r="C11" s="283"/>
      <c r="D11" s="283"/>
      <c r="E11" s="283"/>
      <c r="F11" s="288"/>
      <c r="J11" s="321"/>
    </row>
    <row r="12" spans="1:16" ht="15" customHeight="1" x14ac:dyDescent="0.25">
      <c r="A12" s="287"/>
      <c r="B12" s="283"/>
      <c r="C12" s="283"/>
      <c r="D12" s="283"/>
      <c r="E12" s="283"/>
      <c r="F12" s="288"/>
    </row>
    <row r="13" spans="1:16" ht="15" customHeight="1" x14ac:dyDescent="0.25">
      <c r="A13" s="287"/>
      <c r="B13" s="283"/>
      <c r="C13" s="283"/>
      <c r="D13" s="283"/>
      <c r="E13" s="283"/>
      <c r="F13" s="288"/>
    </row>
    <row r="14" spans="1:16" ht="15" customHeight="1" x14ac:dyDescent="0.25">
      <c r="A14" s="287"/>
      <c r="B14" s="283"/>
      <c r="C14" s="283"/>
      <c r="D14" s="283"/>
      <c r="E14" s="283"/>
      <c r="F14" s="288"/>
    </row>
    <row r="15" spans="1:16" ht="15" customHeight="1" x14ac:dyDescent="0.25">
      <c r="A15" s="287"/>
      <c r="B15" s="283"/>
      <c r="C15" s="283"/>
      <c r="D15" s="283"/>
      <c r="E15" s="283"/>
      <c r="F15" s="288"/>
    </row>
    <row r="16" spans="1:16" ht="15" customHeight="1" x14ac:dyDescent="0.25">
      <c r="A16" s="287"/>
      <c r="B16" s="283"/>
      <c r="C16" s="283"/>
      <c r="D16" s="283"/>
      <c r="E16" s="283"/>
      <c r="F16" s="288"/>
    </row>
    <row r="17" spans="1:6" ht="15" customHeight="1" x14ac:dyDescent="0.25">
      <c r="A17" s="287"/>
      <c r="B17" s="283"/>
      <c r="C17" s="283"/>
      <c r="D17" s="283"/>
      <c r="E17" s="283"/>
      <c r="F17" s="288"/>
    </row>
    <row r="18" spans="1:6" ht="15" customHeight="1" thickBot="1" x14ac:dyDescent="0.3">
      <c r="A18" s="289"/>
      <c r="B18" s="290"/>
      <c r="C18" s="290"/>
      <c r="D18" s="290"/>
      <c r="E18" s="290"/>
      <c r="F18" s="291"/>
    </row>
    <row r="20" spans="1:6" ht="13" thickBot="1" x14ac:dyDescent="0.3"/>
    <row r="21" spans="1:6" ht="13" thickBot="1" x14ac:dyDescent="0.3">
      <c r="A21" s="280"/>
      <c r="B21" t="s">
        <v>171</v>
      </c>
    </row>
    <row r="23" spans="1:6" x14ac:dyDescent="0.25">
      <c r="B23" s="321"/>
    </row>
  </sheetData>
  <pageMargins left="0.7" right="0.7" top="0.75" bottom="0.75" header="0.3" footer="0.3"/>
  <legacy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9">
    <tabColor indexed="26"/>
  </sheetPr>
  <dimension ref="A1:P45"/>
  <sheetViews>
    <sheetView view="pageBreakPreview" zoomScale="85" zoomScaleNormal="100" workbookViewId="0"/>
  </sheetViews>
  <sheetFormatPr defaultRowHeight="12.5" x14ac:dyDescent="0.25"/>
  <cols>
    <col min="1" max="1" width="14.7265625" customWidth="1"/>
    <col min="2" max="2" width="19.1796875" customWidth="1"/>
    <col min="3" max="3" width="10.54296875" customWidth="1"/>
    <col min="4" max="4" width="14.26953125" bestFit="1" customWidth="1"/>
    <col min="5" max="5" width="9.81640625" customWidth="1"/>
    <col min="6" max="6" width="9.81640625" style="2" bestFit="1" customWidth="1"/>
    <col min="7" max="7" width="9.7265625" style="2" customWidth="1"/>
    <col min="8" max="8" width="9.81640625" style="2" bestFit="1" customWidth="1"/>
    <col min="9" max="9" width="10.1796875" style="2" customWidth="1"/>
    <col min="10" max="10" width="10" style="2" customWidth="1"/>
    <col min="11" max="11" width="9.81640625" style="2" customWidth="1"/>
    <col min="12" max="12" width="9.81640625" style="2" bestFit="1" customWidth="1"/>
    <col min="13" max="13" width="18.54296875" style="2" customWidth="1"/>
    <col min="14" max="14" width="3.1796875" style="2" customWidth="1"/>
    <col min="15" max="15" width="11.81640625" style="2" customWidth="1"/>
    <col min="16" max="16" width="7.1796875" style="2" customWidth="1"/>
  </cols>
  <sheetData>
    <row r="1" spans="1:16" ht="15.75" customHeight="1" x14ac:dyDescent="0.25">
      <c r="A1" s="14" t="s">
        <v>252</v>
      </c>
      <c r="B1" s="352"/>
      <c r="C1" s="352"/>
      <c r="D1" s="352"/>
      <c r="E1" s="352"/>
      <c r="F1" s="352"/>
      <c r="G1" s="352"/>
      <c r="H1" s="352"/>
      <c r="I1" s="352"/>
      <c r="J1" s="352"/>
      <c r="K1" s="352"/>
      <c r="L1" s="352"/>
      <c r="M1" s="2" t="s">
        <v>20</v>
      </c>
      <c r="N1" s="352"/>
    </row>
    <row r="2" spans="1:16" ht="15.75" customHeight="1" thickBot="1" x14ac:dyDescent="0.3">
      <c r="A2" s="14"/>
      <c r="B2" s="352"/>
      <c r="C2" s="352"/>
      <c r="D2" s="352"/>
      <c r="E2" s="352"/>
      <c r="F2" s="352"/>
      <c r="G2" s="352"/>
      <c r="H2" s="352"/>
      <c r="I2" s="352"/>
      <c r="J2" s="352"/>
      <c r="K2" s="352"/>
      <c r="L2" s="352"/>
      <c r="N2" s="352"/>
    </row>
    <row r="3" spans="1:16" s="6" customFormat="1" ht="31.5" customHeight="1" thickBot="1" x14ac:dyDescent="0.3">
      <c r="A3" s="55" t="s">
        <v>2</v>
      </c>
      <c r="B3" s="589"/>
      <c r="C3" s="594"/>
      <c r="D3" s="594"/>
      <c r="E3" s="594"/>
      <c r="F3" s="594"/>
      <c r="G3" s="595"/>
      <c r="I3" s="353"/>
      <c r="J3" s="353"/>
      <c r="K3" s="353"/>
      <c r="L3" s="353"/>
      <c r="M3" s="353"/>
      <c r="N3" s="353"/>
      <c r="O3" s="353"/>
    </row>
    <row r="4" spans="1:16" s="6" customFormat="1" ht="8.25" customHeight="1" thickBot="1" x14ac:dyDescent="0.3">
      <c r="B4" s="7"/>
      <c r="C4" s="7"/>
      <c r="D4" s="7"/>
      <c r="E4" s="7"/>
      <c r="F4" s="354"/>
      <c r="G4" s="354"/>
      <c r="H4" s="353"/>
      <c r="I4" s="353"/>
      <c r="J4" s="353"/>
      <c r="K4" s="353"/>
      <c r="L4" s="353"/>
      <c r="M4" s="353"/>
      <c r="N4" s="353"/>
      <c r="O4" s="353"/>
      <c r="P4" s="353"/>
    </row>
    <row r="5" spans="1:16" s="6" customFormat="1" ht="30.75" customHeight="1" thickBot="1" x14ac:dyDescent="0.3">
      <c r="A5" s="55" t="s">
        <v>146</v>
      </c>
      <c r="B5" s="589"/>
      <c r="C5" s="594"/>
      <c r="D5" s="594"/>
      <c r="E5" s="594"/>
      <c r="F5" s="594"/>
      <c r="G5" s="595"/>
      <c r="I5" s="54" t="s">
        <v>147</v>
      </c>
      <c r="J5" s="596"/>
      <c r="K5" s="594"/>
      <c r="L5" s="594"/>
      <c r="M5" s="595"/>
    </row>
    <row r="6" spans="1:16" s="6" customFormat="1" ht="10.5" customHeight="1" x14ac:dyDescent="0.25">
      <c r="A6" s="15"/>
      <c r="B6" s="15"/>
      <c r="C6" s="15"/>
      <c r="D6" s="15"/>
      <c r="E6" s="15"/>
      <c r="F6" s="15"/>
      <c r="G6" s="15"/>
      <c r="I6" s="15"/>
      <c r="J6" s="355"/>
      <c r="K6" s="355"/>
      <c r="L6" s="355"/>
      <c r="M6" s="355"/>
    </row>
    <row r="7" spans="1:16" ht="13" thickBot="1" x14ac:dyDescent="0.3"/>
    <row r="8" spans="1:16" ht="119.25" customHeight="1" thickBot="1" x14ac:dyDescent="0.3">
      <c r="A8" s="793" t="s">
        <v>387</v>
      </c>
      <c r="B8" s="794"/>
      <c r="C8" s="794"/>
      <c r="D8" s="794"/>
      <c r="E8" s="794"/>
      <c r="F8" s="794"/>
      <c r="G8" s="794"/>
      <c r="H8" s="794"/>
      <c r="I8" s="794"/>
      <c r="J8" s="794"/>
      <c r="K8" s="794"/>
      <c r="L8" s="794"/>
      <c r="M8" s="795"/>
    </row>
    <row r="9" spans="1:16" ht="13" thickBot="1" x14ac:dyDescent="0.3">
      <c r="O9"/>
      <c r="P9"/>
    </row>
    <row r="10" spans="1:16" ht="20" x14ac:dyDescent="0.25">
      <c r="A10" s="610" t="s">
        <v>149</v>
      </c>
      <c r="B10" s="611"/>
      <c r="C10" s="27" t="s">
        <v>66</v>
      </c>
      <c r="D10" s="27" t="s">
        <v>150</v>
      </c>
      <c r="E10" s="3" t="s">
        <v>54</v>
      </c>
      <c r="F10" s="3" t="s">
        <v>54</v>
      </c>
      <c r="G10" s="3" t="s">
        <v>55</v>
      </c>
      <c r="H10" s="3" t="s">
        <v>55</v>
      </c>
      <c r="I10" s="3" t="s">
        <v>55</v>
      </c>
      <c r="J10" s="3" t="s">
        <v>54</v>
      </c>
      <c r="K10" s="3" t="s">
        <v>54</v>
      </c>
      <c r="L10" s="3" t="s">
        <v>54</v>
      </c>
      <c r="M10" s="608" t="s">
        <v>151</v>
      </c>
      <c r="O10"/>
      <c r="P10"/>
    </row>
    <row r="11" spans="1:16" ht="13" thickBot="1" x14ac:dyDescent="0.3">
      <c r="A11" s="612"/>
      <c r="B11" s="613"/>
      <c r="C11" s="28"/>
      <c r="D11" s="18"/>
      <c r="E11" s="4">
        <v>1</v>
      </c>
      <c r="F11" s="4">
        <v>2</v>
      </c>
      <c r="G11" s="4">
        <v>3</v>
      </c>
      <c r="H11" s="4">
        <v>4</v>
      </c>
      <c r="I11" s="4">
        <v>5</v>
      </c>
      <c r="J11" s="4">
        <v>6</v>
      </c>
      <c r="K11" s="4">
        <v>7</v>
      </c>
      <c r="L11" s="4">
        <v>8</v>
      </c>
      <c r="M11" s="609"/>
      <c r="O11"/>
      <c r="P11"/>
    </row>
    <row r="12" spans="1:16" ht="13" thickBot="1" x14ac:dyDescent="0.3">
      <c r="O12"/>
      <c r="P12"/>
    </row>
    <row r="13" spans="1:16" ht="42" customHeight="1" thickTop="1" thickBot="1" x14ac:dyDescent="0.3">
      <c r="A13" s="610" t="s">
        <v>388</v>
      </c>
      <c r="B13" s="611"/>
      <c r="C13" s="670"/>
      <c r="D13" s="670"/>
      <c r="E13" s="670"/>
      <c r="F13" s="670"/>
      <c r="G13" s="671"/>
      <c r="P13" s="804" t="s">
        <v>389</v>
      </c>
    </row>
    <row r="14" spans="1:16" ht="27" customHeight="1" x14ac:dyDescent="0.25">
      <c r="A14" s="807" t="s">
        <v>390</v>
      </c>
      <c r="B14" s="808"/>
      <c r="C14" s="40"/>
      <c r="D14" s="41"/>
      <c r="E14" s="90"/>
      <c r="F14" s="90"/>
      <c r="G14" s="90"/>
      <c r="H14" s="90"/>
      <c r="I14" s="90"/>
      <c r="J14" s="90"/>
      <c r="K14" s="90"/>
      <c r="L14" s="91"/>
      <c r="M14" s="59" t="s">
        <v>255</v>
      </c>
      <c r="P14" s="805"/>
    </row>
    <row r="15" spans="1:16" ht="30" customHeight="1" x14ac:dyDescent="0.25">
      <c r="A15" s="809" t="s">
        <v>391</v>
      </c>
      <c r="B15" s="810"/>
      <c r="C15" s="34"/>
      <c r="D15" s="37"/>
      <c r="E15" s="21"/>
      <c r="F15" s="21"/>
      <c r="G15" s="21"/>
      <c r="H15" s="21"/>
      <c r="I15" s="21"/>
      <c r="J15" s="21"/>
      <c r="K15" s="21"/>
      <c r="L15" s="43"/>
      <c r="M15" s="57" t="s">
        <v>255</v>
      </c>
      <c r="N15"/>
      <c r="P15" s="805"/>
    </row>
    <row r="16" spans="1:16" ht="39.75" customHeight="1" x14ac:dyDescent="0.25">
      <c r="A16" s="811" t="s">
        <v>392</v>
      </c>
      <c r="B16" s="810"/>
      <c r="C16" s="34"/>
      <c r="D16" s="35"/>
      <c r="E16" s="21"/>
      <c r="F16" s="21"/>
      <c r="G16" s="21"/>
      <c r="H16" s="21"/>
      <c r="I16" s="21"/>
      <c r="J16" s="21"/>
      <c r="K16" s="21"/>
      <c r="L16" s="43"/>
      <c r="M16" s="57" t="s">
        <v>258</v>
      </c>
      <c r="N16"/>
      <c r="P16" s="805"/>
    </row>
    <row r="17" spans="1:16" ht="39.75" customHeight="1" x14ac:dyDescent="0.25">
      <c r="A17" s="811" t="s">
        <v>393</v>
      </c>
      <c r="B17" s="810"/>
      <c r="C17" s="34"/>
      <c r="D17" s="35"/>
      <c r="E17" s="21"/>
      <c r="F17" s="21"/>
      <c r="G17" s="21"/>
      <c r="H17" s="21"/>
      <c r="I17" s="21"/>
      <c r="J17" s="21"/>
      <c r="K17" s="21"/>
      <c r="L17" s="43"/>
      <c r="M17" s="57" t="s">
        <v>258</v>
      </c>
      <c r="N17"/>
      <c r="P17" s="805"/>
    </row>
    <row r="18" spans="1:16" ht="52.5" customHeight="1" x14ac:dyDescent="0.25">
      <c r="A18" s="809" t="s">
        <v>394</v>
      </c>
      <c r="B18" s="810"/>
      <c r="C18" s="34"/>
      <c r="D18" s="35"/>
      <c r="E18" s="21"/>
      <c r="F18" s="21"/>
      <c r="G18" s="21"/>
      <c r="H18" s="21"/>
      <c r="I18" s="21"/>
      <c r="J18" s="21"/>
      <c r="K18" s="21"/>
      <c r="L18" s="43"/>
      <c r="M18" s="57" t="s">
        <v>261</v>
      </c>
      <c r="N18"/>
      <c r="O18"/>
      <c r="P18" s="805"/>
    </row>
    <row r="19" spans="1:16" ht="34.5" customHeight="1" x14ac:dyDescent="0.25">
      <c r="A19" s="809" t="s">
        <v>395</v>
      </c>
      <c r="B19" s="810"/>
      <c r="C19" s="36"/>
      <c r="D19" s="37"/>
      <c r="E19" s="22"/>
      <c r="F19" s="22"/>
      <c r="G19" s="22"/>
      <c r="H19" s="22"/>
      <c r="I19" s="22"/>
      <c r="J19" s="22"/>
      <c r="K19" s="22"/>
      <c r="L19" s="44"/>
      <c r="M19" s="57" t="s">
        <v>263</v>
      </c>
      <c r="N19"/>
      <c r="O19"/>
      <c r="P19" s="805"/>
    </row>
    <row r="20" spans="1:16" ht="34.5" customHeight="1" thickBot="1" x14ac:dyDescent="0.3">
      <c r="A20" s="812" t="s">
        <v>396</v>
      </c>
      <c r="B20" s="813"/>
      <c r="C20" s="38"/>
      <c r="D20" s="39"/>
      <c r="E20" s="25"/>
      <c r="F20" s="25"/>
      <c r="G20" s="25"/>
      <c r="H20" s="25"/>
      <c r="I20" s="25"/>
      <c r="J20" s="25"/>
      <c r="K20" s="25"/>
      <c r="L20" s="45"/>
      <c r="M20" s="58" t="s">
        <v>265</v>
      </c>
      <c r="N20"/>
      <c r="O20"/>
      <c r="P20" s="805"/>
    </row>
    <row r="21" spans="1:16" ht="13.5" customHeight="1" thickBot="1" x14ac:dyDescent="0.3">
      <c r="F21"/>
      <c r="G21"/>
      <c r="H21"/>
      <c r="I21"/>
      <c r="J21"/>
      <c r="K21"/>
      <c r="L21"/>
      <c r="M21"/>
      <c r="N21"/>
      <c r="O21"/>
      <c r="P21" s="805"/>
    </row>
    <row r="22" spans="1:16" ht="27" customHeight="1" thickTop="1" x14ac:dyDescent="0.25">
      <c r="A22" s="814" t="s">
        <v>266</v>
      </c>
      <c r="B22" s="815"/>
      <c r="C22" s="47"/>
      <c r="D22" s="41"/>
      <c r="E22" s="26"/>
      <c r="F22" s="26"/>
      <c r="G22" s="26"/>
      <c r="H22" s="26"/>
      <c r="I22" s="26"/>
      <c r="J22" s="26"/>
      <c r="K22" s="26"/>
      <c r="L22" s="48"/>
      <c r="M22" s="56" t="s">
        <v>267</v>
      </c>
      <c r="N22"/>
      <c r="O22" s="652" t="s">
        <v>195</v>
      </c>
      <c r="P22" s="805"/>
    </row>
    <row r="23" spans="1:16" ht="39" customHeight="1" x14ac:dyDescent="0.25">
      <c r="A23" s="796" t="s">
        <v>268</v>
      </c>
      <c r="B23" s="797"/>
      <c r="C23" s="36"/>
      <c r="D23" s="37"/>
      <c r="E23" s="22"/>
      <c r="F23" s="22"/>
      <c r="G23" s="22"/>
      <c r="H23" s="22"/>
      <c r="I23" s="22"/>
      <c r="J23" s="22"/>
      <c r="K23" s="22"/>
      <c r="L23" s="44"/>
      <c r="M23" s="57" t="s">
        <v>267</v>
      </c>
      <c r="N23"/>
      <c r="O23" s="653"/>
      <c r="P23" s="805"/>
    </row>
    <row r="24" spans="1:16" ht="56.25" customHeight="1" thickBot="1" x14ac:dyDescent="0.3">
      <c r="A24" s="798" t="s">
        <v>269</v>
      </c>
      <c r="B24" s="799"/>
      <c r="C24" s="38"/>
      <c r="D24" s="39"/>
      <c r="E24" s="25"/>
      <c r="F24" s="25"/>
      <c r="G24" s="25"/>
      <c r="H24" s="25"/>
      <c r="I24" s="25"/>
      <c r="J24" s="25"/>
      <c r="K24" s="25"/>
      <c r="L24" s="45"/>
      <c r="M24" s="58" t="s">
        <v>267</v>
      </c>
      <c r="N24"/>
      <c r="O24" s="654"/>
      <c r="P24" s="805"/>
    </row>
    <row r="25" spans="1:16" ht="12" customHeight="1" thickBot="1" x14ac:dyDescent="0.3">
      <c r="A25" s="12"/>
      <c r="B25" s="8"/>
      <c r="C25" s="8"/>
      <c r="D25" s="8"/>
      <c r="E25" s="31"/>
      <c r="F25" s="9"/>
      <c r="G25" s="9"/>
      <c r="H25" s="9"/>
      <c r="I25" s="9"/>
      <c r="J25" s="9"/>
      <c r="K25" s="9"/>
      <c r="L25" s="9"/>
      <c r="M25" s="9"/>
      <c r="N25" s="10"/>
      <c r="O25"/>
      <c r="P25" s="805"/>
    </row>
    <row r="26" spans="1:16" ht="39" customHeight="1" thickTop="1" thickBot="1" x14ac:dyDescent="0.3">
      <c r="A26" s="800" t="s">
        <v>199</v>
      </c>
      <c r="B26" s="801"/>
      <c r="C26" s="655"/>
      <c r="D26" s="802"/>
      <c r="E26" s="802"/>
      <c r="F26" s="802"/>
      <c r="G26" s="803"/>
      <c r="H26" s="51"/>
      <c r="I26" s="52"/>
      <c r="J26" s="52"/>
      <c r="K26" s="52"/>
      <c r="L26" s="53"/>
      <c r="M26" s="57" t="s">
        <v>258</v>
      </c>
      <c r="N26"/>
      <c r="O26" s="643" t="s">
        <v>201</v>
      </c>
      <c r="P26" s="805"/>
    </row>
    <row r="27" spans="1:16" ht="39.75" customHeight="1" x14ac:dyDescent="0.25">
      <c r="A27" s="816" t="s">
        <v>397</v>
      </c>
      <c r="B27" s="817"/>
      <c r="C27" s="19"/>
      <c r="D27" s="20"/>
      <c r="E27" s="21"/>
      <c r="F27" s="21"/>
      <c r="G27" s="21"/>
      <c r="H27" s="21"/>
      <c r="I27" s="21"/>
      <c r="J27" s="21"/>
      <c r="K27" s="21"/>
      <c r="L27" s="43"/>
      <c r="M27" s="57" t="s">
        <v>258</v>
      </c>
      <c r="N27"/>
      <c r="O27" s="644"/>
      <c r="P27" s="805"/>
    </row>
    <row r="28" spans="1:16" ht="39.75" customHeight="1" thickBot="1" x14ac:dyDescent="0.3">
      <c r="A28" s="818" t="s">
        <v>398</v>
      </c>
      <c r="B28" s="819"/>
      <c r="C28" s="19"/>
      <c r="D28" s="20"/>
      <c r="E28" s="21"/>
      <c r="F28" s="21"/>
      <c r="G28" s="21"/>
      <c r="H28" s="21"/>
      <c r="I28" s="21"/>
      <c r="J28" s="21"/>
      <c r="K28" s="21"/>
      <c r="L28" s="43"/>
      <c r="M28" s="57" t="s">
        <v>258</v>
      </c>
      <c r="N28"/>
      <c r="O28" s="644"/>
      <c r="P28" s="805"/>
    </row>
    <row r="29" spans="1:16" ht="71.25" customHeight="1" thickBot="1" x14ac:dyDescent="0.3">
      <c r="A29" s="820" t="s">
        <v>394</v>
      </c>
      <c r="B29" s="821"/>
      <c r="C29" s="23"/>
      <c r="D29" s="24"/>
      <c r="E29" s="25"/>
      <c r="F29" s="25"/>
      <c r="G29" s="25"/>
      <c r="H29" s="25"/>
      <c r="I29" s="25"/>
      <c r="J29" s="25"/>
      <c r="K29" s="25"/>
      <c r="L29" s="45"/>
      <c r="M29" s="58" t="s">
        <v>261</v>
      </c>
      <c r="N29"/>
      <c r="O29" s="645"/>
      <c r="P29" s="806"/>
    </row>
    <row r="30" spans="1:16" x14ac:dyDescent="0.25">
      <c r="P30"/>
    </row>
    <row r="32" spans="1:16" ht="13" thickBot="1" x14ac:dyDescent="0.3">
      <c r="A32" s="25"/>
      <c r="B32" t="s">
        <v>17</v>
      </c>
    </row>
    <row r="33" spans="1:16" x14ac:dyDescent="0.25">
      <c r="A33" s="35"/>
      <c r="B33" t="s">
        <v>273</v>
      </c>
    </row>
    <row r="34" spans="1:16" ht="13" thickBot="1" x14ac:dyDescent="0.3">
      <c r="A34" s="39"/>
      <c r="B34" t="s">
        <v>173</v>
      </c>
    </row>
    <row r="40" spans="1:16" x14ac:dyDescent="0.25">
      <c r="O40"/>
      <c r="P40"/>
    </row>
    <row r="41" spans="1:16" x14ac:dyDescent="0.25">
      <c r="O41"/>
      <c r="P41"/>
    </row>
    <row r="42" spans="1:16" x14ac:dyDescent="0.25">
      <c r="O42"/>
      <c r="P42"/>
    </row>
    <row r="43" spans="1:16" x14ac:dyDescent="0.25">
      <c r="O43"/>
      <c r="P43"/>
    </row>
    <row r="44" spans="1:16" x14ac:dyDescent="0.25">
      <c r="O44"/>
      <c r="P44"/>
    </row>
    <row r="45" spans="1:16" x14ac:dyDescent="0.25">
      <c r="O45"/>
      <c r="P45"/>
    </row>
  </sheetData>
  <mergeCells count="26">
    <mergeCell ref="A26:B26"/>
    <mergeCell ref="C26:G26"/>
    <mergeCell ref="P13:P29"/>
    <mergeCell ref="A14:B14"/>
    <mergeCell ref="A15:B15"/>
    <mergeCell ref="A16:B16"/>
    <mergeCell ref="A17:B17"/>
    <mergeCell ref="A18:B18"/>
    <mergeCell ref="A19:B19"/>
    <mergeCell ref="A20:B20"/>
    <mergeCell ref="A22:B22"/>
    <mergeCell ref="O22:O24"/>
    <mergeCell ref="O26:O29"/>
    <mergeCell ref="A27:B27"/>
    <mergeCell ref="A28:B28"/>
    <mergeCell ref="A29:B29"/>
    <mergeCell ref="A24:B24"/>
    <mergeCell ref="A10:B11"/>
    <mergeCell ref="M10:M11"/>
    <mergeCell ref="A13:B13"/>
    <mergeCell ref="C13:G13"/>
    <mergeCell ref="B3:G3"/>
    <mergeCell ref="B5:G5"/>
    <mergeCell ref="J5:M5"/>
    <mergeCell ref="A8:M8"/>
    <mergeCell ref="A23:B23"/>
  </mergeCells>
  <phoneticPr fontId="7" type="noConversion"/>
  <printOptions gridLines="1"/>
  <pageMargins left="0.75" right="0.75" top="1" bottom="1" header="0.5" footer="0.5"/>
  <pageSetup paperSize="9" scale="46"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0">
    <tabColor indexed="26"/>
    <pageSetUpPr fitToPage="1"/>
  </sheetPr>
  <dimension ref="A1:P44"/>
  <sheetViews>
    <sheetView view="pageBreakPreview" zoomScale="85" zoomScaleNormal="75" workbookViewId="0"/>
  </sheetViews>
  <sheetFormatPr defaultRowHeight="12.5" x14ac:dyDescent="0.25"/>
  <cols>
    <col min="1" max="1" width="14.7265625" customWidth="1"/>
    <col min="2" max="2" width="19.1796875" customWidth="1"/>
    <col min="3" max="3" width="11.1796875" customWidth="1"/>
    <col min="4" max="4" width="14.453125" bestFit="1" customWidth="1"/>
    <col min="5" max="5" width="14.1796875" bestFit="1" customWidth="1"/>
    <col min="6" max="6" width="14.453125" style="2" bestFit="1" customWidth="1"/>
    <col min="7" max="7" width="14" style="2" bestFit="1" customWidth="1"/>
    <col min="8" max="8" width="13.453125" style="2" bestFit="1" customWidth="1"/>
    <col min="9" max="9" width="13.7265625" style="2" bestFit="1" customWidth="1"/>
    <col min="10" max="10" width="14" style="2" bestFit="1" customWidth="1"/>
    <col min="11" max="12" width="13.7265625" style="2" bestFit="1" customWidth="1"/>
    <col min="13" max="13" width="18.1796875" style="2" customWidth="1"/>
    <col min="14" max="14" width="3.1796875" style="2" customWidth="1"/>
    <col min="15" max="15" width="11.81640625" style="2" customWidth="1"/>
    <col min="16" max="16" width="7.1796875" style="2" customWidth="1"/>
  </cols>
  <sheetData>
    <row r="1" spans="1:16" ht="15.75" customHeight="1" x14ac:dyDescent="0.25">
      <c r="A1" s="14" t="s">
        <v>252</v>
      </c>
      <c r="B1" s="352"/>
      <c r="C1" s="352"/>
      <c r="D1" s="352"/>
      <c r="E1" s="352"/>
      <c r="F1" s="352"/>
      <c r="G1" s="352"/>
      <c r="H1" s="352"/>
      <c r="I1" s="352"/>
      <c r="J1" s="352"/>
      <c r="K1" s="352"/>
      <c r="L1" s="352"/>
      <c r="M1" s="2" t="s">
        <v>20</v>
      </c>
      <c r="N1" s="352"/>
    </row>
    <row r="2" spans="1:16" ht="15.75" customHeight="1" thickBot="1" x14ac:dyDescent="0.3">
      <c r="A2" s="14"/>
      <c r="B2" s="352"/>
      <c r="C2" s="352"/>
      <c r="D2" s="352"/>
      <c r="E2" s="352"/>
      <c r="F2" s="352"/>
      <c r="G2" s="352"/>
      <c r="H2" s="352"/>
      <c r="I2" s="352"/>
      <c r="J2" s="352"/>
      <c r="K2" s="352"/>
      <c r="L2" s="352"/>
      <c r="N2" s="352"/>
    </row>
    <row r="3" spans="1:16" s="6" customFormat="1" ht="31.5" customHeight="1" thickBot="1" x14ac:dyDescent="0.3">
      <c r="A3" s="55" t="s">
        <v>2</v>
      </c>
      <c r="B3" s="822" t="s">
        <v>399</v>
      </c>
      <c r="C3" s="823"/>
      <c r="D3" s="823"/>
      <c r="E3" s="823"/>
      <c r="F3" s="823"/>
      <c r="G3" s="824"/>
      <c r="I3" s="353"/>
      <c r="J3" s="353"/>
      <c r="K3" s="353"/>
      <c r="L3" s="353"/>
      <c r="M3" s="353"/>
      <c r="N3" s="353"/>
      <c r="O3" s="353"/>
    </row>
    <row r="4" spans="1:16" s="6" customFormat="1" ht="8.25" customHeight="1" thickBot="1" x14ac:dyDescent="0.3">
      <c r="B4" s="62"/>
      <c r="C4" s="62"/>
      <c r="D4" s="62"/>
      <c r="E4" s="62"/>
      <c r="F4" s="63"/>
      <c r="G4" s="63"/>
      <c r="H4" s="353"/>
      <c r="I4" s="353"/>
      <c r="J4" s="353"/>
      <c r="K4" s="353"/>
      <c r="L4" s="353"/>
      <c r="M4" s="353"/>
      <c r="N4" s="353"/>
      <c r="O4" s="353"/>
      <c r="P4" s="353"/>
    </row>
    <row r="5" spans="1:16" s="6" customFormat="1" ht="31.5" customHeight="1" thickBot="1" x14ac:dyDescent="0.3">
      <c r="A5" s="55" t="s">
        <v>146</v>
      </c>
      <c r="B5" s="822" t="s">
        <v>400</v>
      </c>
      <c r="C5" s="823"/>
      <c r="D5" s="823"/>
      <c r="E5" s="823"/>
      <c r="F5" s="823"/>
      <c r="G5" s="824"/>
      <c r="I5" s="54" t="s">
        <v>147</v>
      </c>
      <c r="J5" s="825" t="s">
        <v>401</v>
      </c>
      <c r="K5" s="826"/>
      <c r="L5" s="826"/>
      <c r="M5" s="827"/>
    </row>
    <row r="6" spans="1:16" s="6" customFormat="1" ht="10.5" customHeight="1" x14ac:dyDescent="0.25">
      <c r="A6" s="15"/>
      <c r="B6" s="15"/>
      <c r="C6" s="15"/>
      <c r="D6" s="15"/>
      <c r="E6" s="15"/>
      <c r="F6" s="15"/>
      <c r="G6" s="15"/>
      <c r="I6" s="15"/>
      <c r="J6" s="355"/>
      <c r="K6" s="355"/>
      <c r="L6" s="355"/>
      <c r="M6" s="355"/>
    </row>
    <row r="7" spans="1:16" ht="13" thickBot="1" x14ac:dyDescent="0.3"/>
    <row r="8" spans="1:16" ht="26.25" customHeight="1" thickBot="1" x14ac:dyDescent="0.3">
      <c r="A8" s="603" t="s">
        <v>237</v>
      </c>
      <c r="B8" s="604"/>
      <c r="C8" s="604"/>
      <c r="D8" s="604"/>
      <c r="E8" s="604"/>
      <c r="F8" s="604"/>
      <c r="G8" s="604"/>
      <c r="H8" s="604"/>
      <c r="I8" s="604"/>
      <c r="J8" s="604"/>
      <c r="K8" s="604"/>
      <c r="L8" s="604"/>
      <c r="M8" s="605"/>
    </row>
    <row r="9" spans="1:16" ht="13" thickBot="1" x14ac:dyDescent="0.3">
      <c r="O9"/>
      <c r="P9"/>
    </row>
    <row r="10" spans="1:16" ht="20" x14ac:dyDescent="0.25">
      <c r="A10" s="610" t="s">
        <v>149</v>
      </c>
      <c r="B10" s="611"/>
      <c r="C10" s="27" t="s">
        <v>66</v>
      </c>
      <c r="D10" s="27" t="s">
        <v>150</v>
      </c>
      <c r="E10" s="3" t="s">
        <v>402</v>
      </c>
      <c r="F10" s="3" t="s">
        <v>403</v>
      </c>
      <c r="G10" s="3" t="s">
        <v>404</v>
      </c>
      <c r="H10" s="3" t="s">
        <v>405</v>
      </c>
      <c r="I10" s="3" t="s">
        <v>406</v>
      </c>
      <c r="J10" s="3" t="s">
        <v>407</v>
      </c>
      <c r="K10" s="3" t="s">
        <v>408</v>
      </c>
      <c r="L10" s="3" t="s">
        <v>409</v>
      </c>
      <c r="M10" s="608" t="s">
        <v>151</v>
      </c>
      <c r="O10"/>
      <c r="P10"/>
    </row>
    <row r="11" spans="1:16" ht="13" thickBot="1" x14ac:dyDescent="0.3">
      <c r="A11" s="612"/>
      <c r="B11" s="613"/>
      <c r="C11" s="28"/>
      <c r="D11" s="18"/>
      <c r="E11" s="81" t="s">
        <v>410</v>
      </c>
      <c r="F11" s="81" t="s">
        <v>411</v>
      </c>
      <c r="G11" s="81" t="s">
        <v>412</v>
      </c>
      <c r="H11" s="81" t="s">
        <v>413</v>
      </c>
      <c r="I11" s="81" t="s">
        <v>414</v>
      </c>
      <c r="J11" s="81" t="s">
        <v>415</v>
      </c>
      <c r="K11" s="81" t="s">
        <v>416</v>
      </c>
      <c r="L11" s="81" t="s">
        <v>417</v>
      </c>
      <c r="M11" s="609"/>
      <c r="O11"/>
      <c r="P11"/>
    </row>
    <row r="12" spans="1:16" ht="13" thickBot="1" x14ac:dyDescent="0.3">
      <c r="O12"/>
      <c r="P12"/>
    </row>
    <row r="13" spans="1:16" ht="27.75" customHeight="1" thickTop="1" thickBot="1" x14ac:dyDescent="0.3">
      <c r="A13" s="672" t="s">
        <v>238</v>
      </c>
      <c r="B13" s="611"/>
      <c r="C13" s="822" t="s">
        <v>418</v>
      </c>
      <c r="D13" s="823"/>
      <c r="E13" s="823"/>
      <c r="F13" s="823"/>
      <c r="G13" s="824"/>
      <c r="P13" s="848" t="s">
        <v>389</v>
      </c>
    </row>
    <row r="14" spans="1:16" ht="22.5" customHeight="1" x14ac:dyDescent="0.25">
      <c r="A14" s="831" t="s">
        <v>419</v>
      </c>
      <c r="B14" s="832"/>
      <c r="C14" s="64">
        <v>39434</v>
      </c>
      <c r="D14" s="41"/>
      <c r="E14" s="79">
        <v>39797</v>
      </c>
      <c r="F14" s="79">
        <v>40161</v>
      </c>
      <c r="G14" s="79">
        <v>40525</v>
      </c>
      <c r="H14" s="79">
        <v>40896</v>
      </c>
      <c r="I14" s="79">
        <v>41260</v>
      </c>
      <c r="J14" s="79">
        <v>41624</v>
      </c>
      <c r="K14" s="79">
        <v>41988</v>
      </c>
      <c r="L14" s="80">
        <v>42352</v>
      </c>
      <c r="M14" s="59" t="s">
        <v>255</v>
      </c>
      <c r="P14" s="805"/>
    </row>
    <row r="15" spans="1:16" ht="22.5" customHeight="1" x14ac:dyDescent="0.25">
      <c r="A15" s="833" t="s">
        <v>420</v>
      </c>
      <c r="B15" s="834"/>
      <c r="C15" s="65">
        <v>0.72916666666666663</v>
      </c>
      <c r="D15" s="37"/>
      <c r="E15" s="68">
        <v>0.72916666666666663</v>
      </c>
      <c r="F15" s="68">
        <v>0.72916666666666663</v>
      </c>
      <c r="G15" s="68">
        <v>0.72916666666666663</v>
      </c>
      <c r="H15" s="68">
        <v>0.72916666666666663</v>
      </c>
      <c r="I15" s="68">
        <v>0.72916666666666663</v>
      </c>
      <c r="J15" s="68">
        <v>0.72916666666666663</v>
      </c>
      <c r="K15" s="68">
        <v>0.72916666666666663</v>
      </c>
      <c r="L15" s="69">
        <v>0.72916666666666663</v>
      </c>
      <c r="M15" s="57" t="s">
        <v>255</v>
      </c>
      <c r="N15"/>
      <c r="P15" s="805"/>
    </row>
    <row r="16" spans="1:16" ht="39.75" customHeight="1" x14ac:dyDescent="0.25">
      <c r="A16" s="835" t="s">
        <v>421</v>
      </c>
      <c r="B16" s="834"/>
      <c r="C16" s="76">
        <v>230</v>
      </c>
      <c r="D16" s="77">
        <v>228</v>
      </c>
      <c r="E16" s="77">
        <v>230</v>
      </c>
      <c r="F16" s="77">
        <v>233</v>
      </c>
      <c r="G16" s="77">
        <v>235</v>
      </c>
      <c r="H16" s="77">
        <v>238</v>
      </c>
      <c r="I16" s="77">
        <v>240</v>
      </c>
      <c r="J16" s="77">
        <v>246</v>
      </c>
      <c r="K16" s="77">
        <v>250</v>
      </c>
      <c r="L16" s="72">
        <v>260</v>
      </c>
      <c r="M16" s="57" t="s">
        <v>258</v>
      </c>
      <c r="N16"/>
      <c r="P16" s="805"/>
    </row>
    <row r="17" spans="1:16" ht="39.75" customHeight="1" x14ac:dyDescent="0.25">
      <c r="A17" s="835" t="s">
        <v>422</v>
      </c>
      <c r="B17" s="834"/>
      <c r="C17" s="67">
        <v>65</v>
      </c>
      <c r="D17" s="71">
        <v>62</v>
      </c>
      <c r="E17" s="71">
        <v>65</v>
      </c>
      <c r="F17" s="71">
        <v>67</v>
      </c>
      <c r="G17" s="71">
        <v>70</v>
      </c>
      <c r="H17" s="71">
        <v>72.826250000000002</v>
      </c>
      <c r="I17" s="71">
        <v>73.918643749999987</v>
      </c>
      <c r="J17" s="71">
        <v>75.02742340624998</v>
      </c>
      <c r="K17" s="71">
        <v>76.152834757343726</v>
      </c>
      <c r="L17" s="72">
        <v>80.82584308821319</v>
      </c>
      <c r="M17" s="57" t="s">
        <v>258</v>
      </c>
      <c r="N17"/>
      <c r="P17" s="805"/>
    </row>
    <row r="18" spans="1:16" ht="52.5" customHeight="1" x14ac:dyDescent="0.25">
      <c r="A18" s="833" t="s">
        <v>423</v>
      </c>
      <c r="B18" s="834"/>
      <c r="C18" s="66">
        <v>22</v>
      </c>
      <c r="D18" s="30">
        <v>20</v>
      </c>
      <c r="E18" s="30">
        <v>23</v>
      </c>
      <c r="F18" s="30">
        <v>23</v>
      </c>
      <c r="G18" s="30">
        <v>24</v>
      </c>
      <c r="H18" s="30">
        <v>25</v>
      </c>
      <c r="I18" s="30">
        <v>26</v>
      </c>
      <c r="J18" s="30">
        <v>30</v>
      </c>
      <c r="K18" s="30">
        <v>33</v>
      </c>
      <c r="L18" s="70">
        <v>40</v>
      </c>
      <c r="M18" s="57" t="s">
        <v>261</v>
      </c>
      <c r="N18"/>
      <c r="O18"/>
      <c r="P18" s="805"/>
    </row>
    <row r="19" spans="1:16" ht="34.5" customHeight="1" x14ac:dyDescent="0.25">
      <c r="A19" s="833" t="s">
        <v>424</v>
      </c>
      <c r="B19" s="834"/>
      <c r="C19" s="36"/>
      <c r="D19" s="37"/>
      <c r="E19" s="849" t="s">
        <v>425</v>
      </c>
      <c r="F19" s="850"/>
      <c r="G19" s="850"/>
      <c r="H19" s="850"/>
      <c r="I19" s="850"/>
      <c r="J19" s="849" t="s">
        <v>426</v>
      </c>
      <c r="K19" s="850"/>
      <c r="L19" s="851"/>
      <c r="M19" s="57" t="s">
        <v>263</v>
      </c>
      <c r="N19"/>
      <c r="O19"/>
      <c r="P19" s="805"/>
    </row>
    <row r="20" spans="1:16" ht="34.5" customHeight="1" thickBot="1" x14ac:dyDescent="0.3">
      <c r="A20" s="852" t="s">
        <v>427</v>
      </c>
      <c r="B20" s="853"/>
      <c r="C20" s="38"/>
      <c r="D20" s="39"/>
      <c r="E20" s="840" t="s">
        <v>428</v>
      </c>
      <c r="F20" s="841"/>
      <c r="G20" s="841"/>
      <c r="H20" s="841"/>
      <c r="I20" s="841"/>
      <c r="J20" s="840" t="s">
        <v>429</v>
      </c>
      <c r="K20" s="841"/>
      <c r="L20" s="842"/>
      <c r="M20" s="58" t="s">
        <v>265</v>
      </c>
      <c r="N20"/>
      <c r="O20"/>
      <c r="P20" s="805"/>
    </row>
    <row r="21" spans="1:16" ht="13.5" customHeight="1" thickBot="1" x14ac:dyDescent="0.3">
      <c r="F21"/>
      <c r="G21"/>
      <c r="H21"/>
      <c r="I21"/>
      <c r="J21"/>
      <c r="K21"/>
      <c r="L21"/>
      <c r="M21"/>
      <c r="N21"/>
      <c r="O21"/>
      <c r="P21" s="805"/>
    </row>
    <row r="22" spans="1:16" ht="27" customHeight="1" thickTop="1" x14ac:dyDescent="0.25">
      <c r="A22" s="843" t="s">
        <v>266</v>
      </c>
      <c r="B22" s="844"/>
      <c r="C22" s="47"/>
      <c r="D22" s="41"/>
      <c r="E22" s="836" t="s">
        <v>430</v>
      </c>
      <c r="F22" s="837"/>
      <c r="G22" s="837"/>
      <c r="H22" s="837"/>
      <c r="I22" s="837"/>
      <c r="J22" s="836" t="s">
        <v>431</v>
      </c>
      <c r="K22" s="837"/>
      <c r="L22" s="854"/>
      <c r="M22" s="56" t="s">
        <v>267</v>
      </c>
      <c r="N22"/>
      <c r="O22" s="652" t="s">
        <v>195</v>
      </c>
      <c r="P22" s="805"/>
    </row>
    <row r="23" spans="1:16" ht="39" customHeight="1" x14ac:dyDescent="0.25">
      <c r="A23" s="845" t="s">
        <v>268</v>
      </c>
      <c r="B23" s="846"/>
      <c r="C23" s="36"/>
      <c r="D23" s="37"/>
      <c r="E23" s="838"/>
      <c r="F23" s="839"/>
      <c r="G23" s="839"/>
      <c r="H23" s="839"/>
      <c r="I23" s="839"/>
      <c r="J23" s="838"/>
      <c r="K23" s="839"/>
      <c r="L23" s="855"/>
      <c r="M23" s="57" t="s">
        <v>267</v>
      </c>
      <c r="N23"/>
      <c r="O23" s="653"/>
      <c r="P23" s="805"/>
    </row>
    <row r="24" spans="1:16" ht="56.25" customHeight="1" thickBot="1" x14ac:dyDescent="0.3">
      <c r="A24" s="704" t="s">
        <v>269</v>
      </c>
      <c r="B24" s="708"/>
      <c r="C24" s="38"/>
      <c r="D24" s="39"/>
      <c r="E24" s="840" t="s">
        <v>432</v>
      </c>
      <c r="F24" s="841"/>
      <c r="G24" s="841"/>
      <c r="H24" s="841"/>
      <c r="I24" s="841"/>
      <c r="J24" s="841"/>
      <c r="K24" s="841"/>
      <c r="L24" s="842"/>
      <c r="M24" s="58" t="s">
        <v>267</v>
      </c>
      <c r="N24"/>
      <c r="O24" s="654"/>
      <c r="P24" s="805"/>
    </row>
    <row r="25" spans="1:16" ht="12" customHeight="1" thickBot="1" x14ac:dyDescent="0.3">
      <c r="A25" s="12"/>
      <c r="B25" s="8"/>
      <c r="C25" s="8"/>
      <c r="D25" s="8"/>
      <c r="E25" s="31"/>
      <c r="F25" s="9"/>
      <c r="G25" s="9"/>
      <c r="H25" s="9"/>
      <c r="I25" s="9"/>
      <c r="J25" s="9"/>
      <c r="K25" s="9"/>
      <c r="L25" s="9"/>
      <c r="M25" s="9"/>
      <c r="N25" s="10"/>
      <c r="O25"/>
      <c r="P25" s="805"/>
    </row>
    <row r="26" spans="1:16" ht="39" customHeight="1" thickTop="1" thickBot="1" x14ac:dyDescent="0.45">
      <c r="A26" s="641" t="s">
        <v>199</v>
      </c>
      <c r="B26" s="642"/>
      <c r="C26" s="828" t="s">
        <v>433</v>
      </c>
      <c r="D26" s="829"/>
      <c r="E26" s="829"/>
      <c r="F26" s="829"/>
      <c r="G26" s="830"/>
      <c r="H26" s="51"/>
      <c r="I26" s="52"/>
      <c r="J26" s="52"/>
      <c r="K26" s="52"/>
      <c r="L26" s="53"/>
      <c r="M26" s="57" t="s">
        <v>258</v>
      </c>
      <c r="N26"/>
      <c r="O26" s="643" t="s">
        <v>201</v>
      </c>
      <c r="P26" s="805"/>
    </row>
    <row r="27" spans="1:16" ht="39.75" customHeight="1" x14ac:dyDescent="0.25">
      <c r="A27" s="606" t="s">
        <v>434</v>
      </c>
      <c r="B27" s="709"/>
      <c r="C27" s="76">
        <v>215</v>
      </c>
      <c r="D27" s="77">
        <v>211</v>
      </c>
      <c r="E27" s="77">
        <v>214.16499999999999</v>
      </c>
      <c r="F27" s="77">
        <v>217.37747499999998</v>
      </c>
      <c r="G27" s="77">
        <v>220.63813712499996</v>
      </c>
      <c r="H27" s="77">
        <v>223.94770918187493</v>
      </c>
      <c r="I27" s="77">
        <v>227.30692481960304</v>
      </c>
      <c r="J27" s="77">
        <v>230.71652869189705</v>
      </c>
      <c r="K27" s="77">
        <v>234.17727662227549</v>
      </c>
      <c r="L27" s="78">
        <v>237.68993577160958</v>
      </c>
      <c r="M27" s="57" t="s">
        <v>258</v>
      </c>
      <c r="N27"/>
      <c r="O27" s="644"/>
      <c r="P27" s="805"/>
    </row>
    <row r="28" spans="1:16" ht="39.75" customHeight="1" thickBot="1" x14ac:dyDescent="0.3">
      <c r="A28" s="847" t="s">
        <v>435</v>
      </c>
      <c r="B28" s="708"/>
      <c r="C28" s="67">
        <v>62.708333333333343</v>
      </c>
      <c r="D28" s="71">
        <v>61.541666666666679</v>
      </c>
      <c r="E28" s="71">
        <v>62.46479166666667</v>
      </c>
      <c r="F28" s="71">
        <v>63.401763541666668</v>
      </c>
      <c r="G28" s="71">
        <v>64.352789994791664</v>
      </c>
      <c r="H28" s="71">
        <v>65.318081844713532</v>
      </c>
      <c r="I28" s="71">
        <v>66.297853072384228</v>
      </c>
      <c r="J28" s="71">
        <v>67.292320868469986</v>
      </c>
      <c r="K28" s="71">
        <v>68.301705681497026</v>
      </c>
      <c r="L28" s="72">
        <v>69.326231266719475</v>
      </c>
      <c r="M28" s="57" t="s">
        <v>258</v>
      </c>
      <c r="N28"/>
      <c r="O28" s="644"/>
      <c r="P28" s="805"/>
    </row>
    <row r="29" spans="1:16" ht="71.25" customHeight="1" thickBot="1" x14ac:dyDescent="0.3">
      <c r="A29" s="641" t="s">
        <v>436</v>
      </c>
      <c r="B29" s="642"/>
      <c r="C29" s="73">
        <v>10</v>
      </c>
      <c r="D29" s="74">
        <v>10</v>
      </c>
      <c r="E29" s="74">
        <v>10</v>
      </c>
      <c r="F29" s="74">
        <v>10</v>
      </c>
      <c r="G29" s="74">
        <v>12</v>
      </c>
      <c r="H29" s="74">
        <v>12</v>
      </c>
      <c r="I29" s="74">
        <v>15</v>
      </c>
      <c r="J29" s="74">
        <v>15</v>
      </c>
      <c r="K29" s="74">
        <v>15</v>
      </c>
      <c r="L29" s="75">
        <v>15</v>
      </c>
      <c r="M29" s="58" t="s">
        <v>261</v>
      </c>
      <c r="N29"/>
      <c r="O29" s="645"/>
      <c r="P29" s="805"/>
    </row>
    <row r="30" spans="1:16" ht="14.25" customHeight="1" thickBot="1" x14ac:dyDescent="0.3">
      <c r="P30" s="805"/>
    </row>
    <row r="31" spans="1:16" ht="39" customHeight="1" thickTop="1" thickBot="1" x14ac:dyDescent="0.45">
      <c r="A31" s="641" t="s">
        <v>199</v>
      </c>
      <c r="B31" s="642"/>
      <c r="C31" s="828" t="s">
        <v>437</v>
      </c>
      <c r="D31" s="829"/>
      <c r="E31" s="829"/>
      <c r="F31" s="829"/>
      <c r="G31" s="830"/>
      <c r="H31" s="51"/>
      <c r="I31" s="52"/>
      <c r="J31" s="52"/>
      <c r="K31" s="52"/>
      <c r="L31" s="53"/>
      <c r="M31" s="57" t="s">
        <v>258</v>
      </c>
      <c r="N31"/>
      <c r="O31" s="643" t="s">
        <v>201</v>
      </c>
      <c r="P31" s="805"/>
    </row>
    <row r="32" spans="1:16" ht="39.75" customHeight="1" x14ac:dyDescent="0.25">
      <c r="A32" s="606" t="s">
        <v>434</v>
      </c>
      <c r="B32" s="709"/>
      <c r="C32" s="66">
        <v>305</v>
      </c>
      <c r="D32" s="30">
        <v>300</v>
      </c>
      <c r="E32" s="30">
        <v>304</v>
      </c>
      <c r="F32" s="30">
        <v>309</v>
      </c>
      <c r="G32" s="30">
        <v>314</v>
      </c>
      <c r="H32" s="30">
        <v>319</v>
      </c>
      <c r="I32" s="30">
        <v>324</v>
      </c>
      <c r="J32" s="30">
        <v>350</v>
      </c>
      <c r="K32" s="30">
        <v>355</v>
      </c>
      <c r="L32" s="70">
        <v>360</v>
      </c>
      <c r="M32" s="57" t="s">
        <v>258</v>
      </c>
      <c r="N32"/>
      <c r="O32" s="644"/>
      <c r="P32" s="805"/>
    </row>
    <row r="33" spans="1:16" ht="39.75" customHeight="1" thickBot="1" x14ac:dyDescent="0.3">
      <c r="A33" s="847" t="s">
        <v>435</v>
      </c>
      <c r="B33" s="708"/>
      <c r="C33" s="67">
        <v>88.958333333333357</v>
      </c>
      <c r="D33" s="71">
        <v>87.5</v>
      </c>
      <c r="E33" s="71">
        <v>88.666666666666686</v>
      </c>
      <c r="F33" s="71">
        <v>90.125</v>
      </c>
      <c r="G33" s="71">
        <v>91.583333333333357</v>
      </c>
      <c r="H33" s="71">
        <v>93.041666666666686</v>
      </c>
      <c r="I33" s="71">
        <v>94.5</v>
      </c>
      <c r="J33" s="71">
        <v>95.958333333333357</v>
      </c>
      <c r="K33" s="71">
        <v>97.416666666666686</v>
      </c>
      <c r="L33" s="72">
        <v>98.875</v>
      </c>
      <c r="M33" s="57" t="s">
        <v>258</v>
      </c>
      <c r="N33"/>
      <c r="O33" s="644"/>
      <c r="P33" s="805"/>
    </row>
    <row r="34" spans="1:16" ht="71.25" customHeight="1" thickBot="1" x14ac:dyDescent="0.3">
      <c r="A34" s="641" t="s">
        <v>436</v>
      </c>
      <c r="B34" s="642"/>
      <c r="C34" s="73">
        <v>0</v>
      </c>
      <c r="D34" s="74">
        <v>0</v>
      </c>
      <c r="E34" s="74">
        <v>0</v>
      </c>
      <c r="F34" s="74">
        <v>0</v>
      </c>
      <c r="G34" s="74">
        <v>0</v>
      </c>
      <c r="H34" s="74">
        <v>0</v>
      </c>
      <c r="I34" s="74">
        <v>0</v>
      </c>
      <c r="J34" s="74">
        <v>0</v>
      </c>
      <c r="K34" s="74">
        <v>0</v>
      </c>
      <c r="L34" s="74">
        <v>0</v>
      </c>
      <c r="M34" s="58" t="s">
        <v>261</v>
      </c>
      <c r="N34"/>
      <c r="O34" s="645"/>
      <c r="P34" s="806"/>
    </row>
    <row r="39" spans="1:16" x14ac:dyDescent="0.25">
      <c r="O39"/>
      <c r="P39"/>
    </row>
    <row r="40" spans="1:16" x14ac:dyDescent="0.25">
      <c r="O40"/>
      <c r="P40"/>
    </row>
    <row r="41" spans="1:16" x14ac:dyDescent="0.25">
      <c r="O41"/>
      <c r="P41"/>
    </row>
    <row r="42" spans="1:16" x14ac:dyDescent="0.25">
      <c r="O42"/>
      <c r="P42"/>
    </row>
    <row r="43" spans="1:16" x14ac:dyDescent="0.25">
      <c r="O43"/>
      <c r="P43"/>
    </row>
    <row r="44" spans="1:16" x14ac:dyDescent="0.25">
      <c r="O44"/>
      <c r="P44"/>
    </row>
  </sheetData>
  <mergeCells count="39">
    <mergeCell ref="P13:P34"/>
    <mergeCell ref="J19:L19"/>
    <mergeCell ref="O31:O34"/>
    <mergeCell ref="A32:B32"/>
    <mergeCell ref="A33:B33"/>
    <mergeCell ref="A34:B34"/>
    <mergeCell ref="A31:B31"/>
    <mergeCell ref="C31:G31"/>
    <mergeCell ref="E19:I19"/>
    <mergeCell ref="E20:I20"/>
    <mergeCell ref="J20:L20"/>
    <mergeCell ref="A20:B20"/>
    <mergeCell ref="A18:B18"/>
    <mergeCell ref="A19:B19"/>
    <mergeCell ref="J22:L23"/>
    <mergeCell ref="A27:B27"/>
    <mergeCell ref="O26:O29"/>
    <mergeCell ref="E22:I23"/>
    <mergeCell ref="E24:L24"/>
    <mergeCell ref="O22:O24"/>
    <mergeCell ref="A24:B24"/>
    <mergeCell ref="A22:B22"/>
    <mergeCell ref="A29:B29"/>
    <mergeCell ref="A23:B23"/>
    <mergeCell ref="A26:B26"/>
    <mergeCell ref="A28:B28"/>
    <mergeCell ref="B3:G3"/>
    <mergeCell ref="B5:G5"/>
    <mergeCell ref="J5:M5"/>
    <mergeCell ref="C26:G26"/>
    <mergeCell ref="C13:G13"/>
    <mergeCell ref="A14:B14"/>
    <mergeCell ref="A15:B15"/>
    <mergeCell ref="A10:B11"/>
    <mergeCell ref="A8:M8"/>
    <mergeCell ref="A13:B13"/>
    <mergeCell ref="A16:B16"/>
    <mergeCell ref="A17:B17"/>
    <mergeCell ref="M10:M11"/>
  </mergeCells>
  <phoneticPr fontId="0" type="noConversion"/>
  <printOptions gridLines="1"/>
  <pageMargins left="0.74803149606299213" right="0.74803149606299213" top="0.98425196850393704" bottom="0.98425196850393704" header="0.51181102362204722" footer="0.51181102362204722"/>
  <pageSetup paperSize="8" scale="68" orientation="landscape" cellComments="asDisplayed" r:id="rId1"/>
  <headerFooter alignWithMargins="0">
    <oddHeader>&amp;A</oddHeader>
    <oddFoote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indexed="45"/>
  </sheetPr>
  <dimension ref="A2:B15"/>
  <sheetViews>
    <sheetView zoomScaleNormal="100" zoomScaleSheetLayoutView="85" workbookViewId="0"/>
  </sheetViews>
  <sheetFormatPr defaultRowHeight="12.5" x14ac:dyDescent="0.25"/>
  <cols>
    <col min="1" max="1" width="10.26953125" bestFit="1" customWidth="1"/>
  </cols>
  <sheetData>
    <row r="2" spans="1:2" ht="13" x14ac:dyDescent="0.3">
      <c r="A2" s="13" t="s">
        <v>21</v>
      </c>
    </row>
    <row r="4" spans="1:2" x14ac:dyDescent="0.25">
      <c r="A4" t="s">
        <v>22</v>
      </c>
    </row>
    <row r="5" spans="1:2" x14ac:dyDescent="0.25">
      <c r="A5" t="s">
        <v>23</v>
      </c>
    </row>
    <row r="6" spans="1:2" ht="10.5" customHeight="1" x14ac:dyDescent="0.25">
      <c r="A6" t="s">
        <v>24</v>
      </c>
    </row>
    <row r="7" spans="1:2" x14ac:dyDescent="0.25">
      <c r="A7" t="s">
        <v>25</v>
      </c>
    </row>
    <row r="8" spans="1:2" x14ac:dyDescent="0.25">
      <c r="A8" t="s">
        <v>26</v>
      </c>
    </row>
    <row r="9" spans="1:2" x14ac:dyDescent="0.25">
      <c r="A9" t="s">
        <v>27</v>
      </c>
    </row>
    <row r="10" spans="1:2" x14ac:dyDescent="0.25">
      <c r="A10" t="s">
        <v>28</v>
      </c>
    </row>
    <row r="12" spans="1:2" x14ac:dyDescent="0.25">
      <c r="A12" t="s">
        <v>29</v>
      </c>
    </row>
    <row r="13" spans="1:2" x14ac:dyDescent="0.25">
      <c r="A13" s="321" t="s">
        <v>30</v>
      </c>
    </row>
    <row r="14" spans="1:2" x14ac:dyDescent="0.25">
      <c r="A14" s="102">
        <v>43213</v>
      </c>
      <c r="B14" t="s">
        <v>31</v>
      </c>
    </row>
    <row r="15" spans="1:2" x14ac:dyDescent="0.25">
      <c r="B15" s="321" t="s">
        <v>32</v>
      </c>
    </row>
  </sheetData>
  <phoneticPr fontId="7" type="noConversion"/>
  <pageMargins left="0.74803149606299213" right="0.74803149606299213" top="0.98425196850393704" bottom="0.98425196850393704"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5"/>
    <pageSetUpPr fitToPage="1"/>
  </sheetPr>
  <dimension ref="A1:M35"/>
  <sheetViews>
    <sheetView view="pageBreakPreview" zoomScaleNormal="100" zoomScaleSheetLayoutView="100" workbookViewId="0">
      <selection activeCell="B18" sqref="B18"/>
    </sheetView>
  </sheetViews>
  <sheetFormatPr defaultRowHeight="12.5" x14ac:dyDescent="0.25"/>
  <cols>
    <col min="2" max="2" width="30.1796875" customWidth="1"/>
    <col min="13" max="13" width="10.7265625" customWidth="1"/>
  </cols>
  <sheetData>
    <row r="1" spans="1:13" ht="13" x14ac:dyDescent="0.3">
      <c r="A1" s="110"/>
      <c r="C1" s="2"/>
      <c r="D1" s="2"/>
      <c r="E1" s="2"/>
      <c r="F1" s="2"/>
      <c r="G1" s="2"/>
      <c r="H1" s="2"/>
      <c r="I1" s="2"/>
      <c r="J1" s="2"/>
      <c r="K1" s="2"/>
      <c r="L1" s="2"/>
      <c r="M1" s="2"/>
    </row>
    <row r="2" spans="1:13" ht="13" x14ac:dyDescent="0.3">
      <c r="A2" s="1" t="s">
        <v>33</v>
      </c>
      <c r="C2" s="2"/>
      <c r="D2" s="2"/>
      <c r="E2" s="2"/>
      <c r="F2" s="2"/>
      <c r="G2" s="2"/>
      <c r="H2" s="2"/>
      <c r="I2" s="2"/>
      <c r="J2" s="2"/>
      <c r="K2" s="2"/>
      <c r="L2" s="2" t="s">
        <v>20</v>
      </c>
      <c r="M2" s="2"/>
    </row>
    <row r="3" spans="1:13" ht="13" x14ac:dyDescent="0.3">
      <c r="A3" s="1"/>
      <c r="C3" s="2"/>
      <c r="D3" s="2"/>
      <c r="E3" s="2"/>
      <c r="F3" s="2"/>
      <c r="G3" s="2"/>
      <c r="H3" s="2"/>
      <c r="I3" s="2"/>
      <c r="J3" s="2"/>
      <c r="K3" s="2"/>
      <c r="L3" s="2"/>
      <c r="M3" s="2"/>
    </row>
    <row r="4" spans="1:13" ht="144" customHeight="1" x14ac:dyDescent="0.25">
      <c r="B4" s="240" t="s">
        <v>34</v>
      </c>
      <c r="C4" s="540" t="s">
        <v>35</v>
      </c>
      <c r="D4" s="540"/>
      <c r="E4" s="540"/>
      <c r="F4" s="540"/>
      <c r="G4" s="540"/>
      <c r="H4" s="540"/>
      <c r="I4" s="540"/>
      <c r="J4" s="540"/>
      <c r="K4" s="540"/>
      <c r="L4" s="540"/>
      <c r="M4" s="540"/>
    </row>
    <row r="5" spans="1:13" x14ac:dyDescent="0.25">
      <c r="B5" s="350"/>
      <c r="D5" s="2"/>
      <c r="E5" s="2"/>
      <c r="F5" s="2"/>
      <c r="G5" s="2"/>
      <c r="H5" s="2"/>
      <c r="I5" s="2"/>
      <c r="J5" s="2"/>
      <c r="K5" s="2"/>
      <c r="L5" s="2"/>
      <c r="M5" s="2"/>
    </row>
    <row r="6" spans="1:13" ht="14.25" customHeight="1" x14ac:dyDescent="0.25">
      <c r="B6" s="241" t="s">
        <v>36</v>
      </c>
      <c r="C6" s="351" t="s">
        <v>37</v>
      </c>
      <c r="D6" s="2"/>
      <c r="E6" s="2"/>
      <c r="F6" s="2"/>
      <c r="G6" s="2"/>
      <c r="H6" s="2"/>
      <c r="I6" s="2"/>
      <c r="J6" s="2"/>
      <c r="K6" s="2"/>
      <c r="L6" s="2"/>
      <c r="M6" s="2"/>
    </row>
    <row r="7" spans="1:13" x14ac:dyDescent="0.25">
      <c r="B7" s="350"/>
      <c r="D7" s="2"/>
      <c r="E7" s="2"/>
      <c r="F7" s="2"/>
      <c r="G7" s="2"/>
      <c r="H7" s="2"/>
      <c r="I7" s="2"/>
      <c r="J7" s="2"/>
      <c r="K7" s="2"/>
      <c r="L7" s="2"/>
      <c r="M7" s="2"/>
    </row>
    <row r="8" spans="1:13" ht="28" customHeight="1" x14ac:dyDescent="0.25">
      <c r="B8" s="240" t="s">
        <v>38</v>
      </c>
      <c r="C8" s="540" t="s">
        <v>39</v>
      </c>
      <c r="D8" s="540"/>
      <c r="E8" s="540"/>
      <c r="F8" s="540"/>
      <c r="G8" s="540"/>
      <c r="H8" s="540"/>
      <c r="I8" s="540"/>
      <c r="J8" s="540"/>
      <c r="K8" s="540"/>
      <c r="L8" s="540"/>
      <c r="M8" s="540"/>
    </row>
    <row r="9" spans="1:13" ht="14" x14ac:dyDescent="0.25">
      <c r="B9" s="158"/>
      <c r="D9" s="2"/>
      <c r="E9" s="2"/>
      <c r="F9" s="2"/>
      <c r="G9" s="2"/>
      <c r="H9" s="2"/>
      <c r="I9" s="2"/>
      <c r="J9" s="2"/>
      <c r="K9" s="2"/>
      <c r="L9" s="2"/>
      <c r="M9" s="2"/>
    </row>
    <row r="10" spans="1:13" ht="78" customHeight="1" x14ac:dyDescent="0.25">
      <c r="B10" s="241" t="s">
        <v>40</v>
      </c>
      <c r="C10" s="541" t="s">
        <v>41</v>
      </c>
      <c r="D10" s="541"/>
      <c r="E10" s="541"/>
      <c r="F10" s="541"/>
      <c r="G10" s="541"/>
      <c r="H10" s="541"/>
      <c r="I10" s="541"/>
      <c r="J10" s="541"/>
      <c r="K10" s="541"/>
      <c r="L10" s="541"/>
      <c r="M10" s="541"/>
    </row>
    <row r="11" spans="1:13" x14ac:dyDescent="0.25">
      <c r="C11" s="2"/>
      <c r="D11" s="2"/>
      <c r="E11" s="2"/>
      <c r="F11" s="2"/>
      <c r="G11" s="2"/>
      <c r="H11" s="2"/>
      <c r="I11" s="2"/>
      <c r="J11" s="2"/>
      <c r="K11" s="2"/>
      <c r="L11" s="2"/>
      <c r="M11" s="2"/>
    </row>
    <row r="12" spans="1:13" ht="98.25" customHeight="1" x14ac:dyDescent="0.25">
      <c r="B12" s="240" t="s">
        <v>42</v>
      </c>
      <c r="C12" s="540" t="s">
        <v>43</v>
      </c>
      <c r="D12" s="542"/>
      <c r="E12" s="542"/>
      <c r="F12" s="542"/>
      <c r="G12" s="542"/>
      <c r="H12" s="542"/>
      <c r="I12" s="542"/>
      <c r="J12" s="542"/>
      <c r="K12" s="542"/>
      <c r="L12" s="542"/>
      <c r="M12" s="542"/>
    </row>
    <row r="13" spans="1:13" x14ac:dyDescent="0.25">
      <c r="C13" s="2"/>
      <c r="D13" s="2"/>
      <c r="E13" s="2"/>
      <c r="F13" s="2"/>
      <c r="G13" s="2"/>
      <c r="H13" s="2"/>
      <c r="I13" s="2"/>
      <c r="J13" s="2"/>
      <c r="K13" s="2"/>
      <c r="L13" s="2"/>
      <c r="M13" s="2"/>
    </row>
    <row r="14" spans="1:13" ht="13" x14ac:dyDescent="0.3">
      <c r="A14" s="104"/>
      <c r="B14" s="242" t="s">
        <v>44</v>
      </c>
      <c r="C14" s="543" t="s">
        <v>45</v>
      </c>
      <c r="D14" s="543"/>
      <c r="E14" s="543"/>
      <c r="F14" s="543"/>
      <c r="G14" s="543"/>
      <c r="H14" s="543"/>
      <c r="I14" s="543"/>
      <c r="J14" s="543"/>
      <c r="K14" s="543"/>
      <c r="L14" s="543"/>
      <c r="M14" s="543"/>
    </row>
    <row r="15" spans="1:13" x14ac:dyDescent="0.25">
      <c r="C15" s="2"/>
      <c r="D15" s="2"/>
      <c r="E15" s="2"/>
      <c r="F15" s="2"/>
      <c r="G15" s="2"/>
      <c r="H15" s="2"/>
      <c r="I15" s="2"/>
      <c r="J15" s="2"/>
      <c r="K15" s="2"/>
      <c r="L15" s="2"/>
      <c r="M15" s="2"/>
    </row>
    <row r="16" spans="1:13" ht="13" x14ac:dyDescent="0.3">
      <c r="B16" s="242" t="s">
        <v>46</v>
      </c>
      <c r="C16" s="321" t="s">
        <v>47</v>
      </c>
      <c r="D16" s="2"/>
      <c r="E16" s="2"/>
      <c r="F16" s="2"/>
      <c r="G16" s="2"/>
      <c r="H16" s="2"/>
      <c r="I16" s="2"/>
      <c r="J16" s="2"/>
      <c r="K16" s="2"/>
      <c r="L16" s="2"/>
      <c r="M16" s="2"/>
    </row>
    <row r="17" spans="2:13" x14ac:dyDescent="0.25">
      <c r="C17" s="2"/>
      <c r="D17" s="2"/>
      <c r="E17" s="2"/>
      <c r="F17" s="2"/>
      <c r="G17" s="2"/>
      <c r="H17" s="2"/>
      <c r="I17" s="2"/>
      <c r="J17" s="2"/>
      <c r="K17" s="2"/>
      <c r="L17" s="2"/>
      <c r="M17" s="2"/>
    </row>
    <row r="18" spans="2:13" ht="13" x14ac:dyDescent="0.3">
      <c r="B18" s="242" t="s">
        <v>48</v>
      </c>
      <c r="C18" s="321" t="s">
        <v>49</v>
      </c>
      <c r="D18" s="2"/>
      <c r="E18" s="2"/>
      <c r="F18" s="2"/>
      <c r="G18" s="2"/>
      <c r="H18" s="2"/>
      <c r="I18" s="2"/>
      <c r="J18" s="2"/>
      <c r="K18" s="2"/>
      <c r="L18" s="2"/>
      <c r="M18" s="2"/>
    </row>
    <row r="19" spans="2:13" x14ac:dyDescent="0.25">
      <c r="C19" s="2"/>
      <c r="D19" s="2"/>
      <c r="E19" s="2"/>
      <c r="F19" s="2"/>
      <c r="G19" s="2"/>
      <c r="H19" s="2"/>
      <c r="I19" s="2"/>
      <c r="J19" s="2"/>
      <c r="K19" s="2"/>
      <c r="L19" s="2"/>
      <c r="M19" s="2"/>
    </row>
    <row r="20" spans="2:13" x14ac:dyDescent="0.25">
      <c r="C20" s="2"/>
      <c r="D20" s="2"/>
      <c r="E20" s="2"/>
      <c r="F20" s="2"/>
      <c r="G20" s="2"/>
      <c r="H20" s="2"/>
      <c r="I20" s="2"/>
      <c r="J20" s="2"/>
      <c r="K20" s="2"/>
      <c r="L20" s="2"/>
      <c r="M20" s="2"/>
    </row>
    <row r="21" spans="2:13" x14ac:dyDescent="0.25">
      <c r="C21" s="2"/>
      <c r="D21" s="2"/>
      <c r="E21" s="2"/>
      <c r="F21" s="2"/>
      <c r="G21" s="2"/>
      <c r="H21" s="2"/>
      <c r="I21" s="2"/>
      <c r="J21" s="2"/>
      <c r="K21" s="2"/>
      <c r="L21" s="2"/>
      <c r="M21" s="2"/>
    </row>
    <row r="22" spans="2:13" x14ac:dyDescent="0.25">
      <c r="C22" s="2"/>
      <c r="D22" s="2"/>
      <c r="E22" s="2"/>
      <c r="F22" s="2"/>
      <c r="G22" s="2"/>
      <c r="H22" s="2"/>
      <c r="I22" s="2"/>
      <c r="J22" s="2"/>
      <c r="K22" s="2"/>
      <c r="L22" s="2"/>
      <c r="M22" s="2"/>
    </row>
    <row r="23" spans="2:13" x14ac:dyDescent="0.25">
      <c r="C23" s="2"/>
      <c r="D23" s="2"/>
      <c r="E23" s="2"/>
      <c r="F23" s="2"/>
      <c r="G23" s="2"/>
      <c r="H23" s="2"/>
      <c r="I23" s="2"/>
      <c r="J23" s="2"/>
      <c r="K23" s="2"/>
      <c r="L23" s="2"/>
      <c r="M23" s="2"/>
    </row>
    <row r="24" spans="2:13" x14ac:dyDescent="0.25">
      <c r="C24" s="2"/>
      <c r="D24" s="2"/>
      <c r="E24" s="2"/>
      <c r="F24" s="2"/>
      <c r="G24" s="2"/>
      <c r="H24" s="2"/>
      <c r="I24" s="2"/>
      <c r="J24" s="2"/>
      <c r="K24" s="2"/>
      <c r="L24" s="2"/>
      <c r="M24" s="2"/>
    </row>
    <row r="25" spans="2:13" x14ac:dyDescent="0.25">
      <c r="C25" s="2"/>
      <c r="D25" s="2"/>
      <c r="E25" s="2"/>
      <c r="F25" s="2"/>
      <c r="G25" s="2"/>
      <c r="H25" s="2"/>
      <c r="I25" s="2"/>
      <c r="J25" s="2"/>
      <c r="K25" s="2"/>
      <c r="L25" s="2"/>
      <c r="M25" s="2"/>
    </row>
    <row r="26" spans="2:13" x14ac:dyDescent="0.25">
      <c r="C26" s="2"/>
      <c r="D26" s="2"/>
      <c r="E26" s="2"/>
      <c r="F26" s="2"/>
      <c r="G26" s="2"/>
      <c r="H26" s="2"/>
      <c r="I26" s="2"/>
      <c r="J26" s="2"/>
      <c r="K26" s="2"/>
      <c r="L26" s="2"/>
      <c r="M26" s="2"/>
    </row>
    <row r="27" spans="2:13" x14ac:dyDescent="0.25">
      <c r="C27" s="2"/>
      <c r="D27" s="2"/>
      <c r="E27" s="2"/>
      <c r="F27" s="2"/>
      <c r="G27" s="2"/>
      <c r="H27" s="2"/>
      <c r="I27" s="2"/>
      <c r="J27" s="2"/>
      <c r="K27" s="2"/>
      <c r="L27" s="2"/>
      <c r="M27" s="2"/>
    </row>
    <row r="28" spans="2:13" x14ac:dyDescent="0.25">
      <c r="C28" s="2"/>
      <c r="D28" s="2"/>
      <c r="E28" s="2"/>
      <c r="F28" s="2"/>
      <c r="G28" s="2"/>
      <c r="H28" s="2"/>
      <c r="I28" s="2"/>
      <c r="J28" s="2"/>
      <c r="K28" s="2"/>
      <c r="L28" s="2"/>
      <c r="M28" s="2"/>
    </row>
    <row r="29" spans="2:13" x14ac:dyDescent="0.25">
      <c r="C29" s="2"/>
      <c r="D29" s="2"/>
      <c r="E29" s="2"/>
      <c r="F29" s="2"/>
      <c r="G29" s="2"/>
      <c r="H29" s="2"/>
      <c r="I29" s="2"/>
      <c r="J29" s="2"/>
      <c r="K29" s="2"/>
      <c r="L29" s="2"/>
      <c r="M29" s="2"/>
    </row>
    <row r="30" spans="2:13" x14ac:dyDescent="0.25">
      <c r="C30" s="2"/>
      <c r="D30" s="2"/>
      <c r="E30" s="2"/>
      <c r="F30" s="2"/>
      <c r="G30" s="2"/>
      <c r="H30" s="2"/>
      <c r="I30" s="2"/>
      <c r="J30" s="2"/>
      <c r="K30" s="2"/>
      <c r="L30" s="2"/>
      <c r="M30" s="2"/>
    </row>
    <row r="31" spans="2:13" x14ac:dyDescent="0.25">
      <c r="C31" s="2"/>
      <c r="D31" s="2"/>
      <c r="E31" s="2"/>
      <c r="F31" s="2"/>
      <c r="G31" s="2"/>
      <c r="H31" s="2"/>
      <c r="I31" s="2"/>
      <c r="J31" s="2"/>
      <c r="K31" s="2"/>
      <c r="L31" s="2"/>
      <c r="M31" s="2"/>
    </row>
    <row r="32" spans="2:13" x14ac:dyDescent="0.25">
      <c r="C32" s="2"/>
      <c r="D32" s="2"/>
      <c r="E32" s="2"/>
      <c r="F32" s="2"/>
      <c r="G32" s="2"/>
      <c r="H32" s="2"/>
      <c r="I32" s="2"/>
      <c r="J32" s="2"/>
      <c r="K32" s="2"/>
      <c r="L32" s="2"/>
      <c r="M32" s="2"/>
    </row>
    <row r="33" spans="3:13" x14ac:dyDescent="0.25">
      <c r="C33" s="2"/>
      <c r="D33" s="2"/>
      <c r="E33" s="2"/>
      <c r="F33" s="2"/>
      <c r="G33" s="2"/>
      <c r="H33" s="2"/>
      <c r="I33" s="2"/>
      <c r="J33" s="2"/>
      <c r="K33" s="2"/>
      <c r="L33" s="2"/>
      <c r="M33" s="2"/>
    </row>
    <row r="34" spans="3:13" x14ac:dyDescent="0.25">
      <c r="C34" s="2"/>
      <c r="D34" s="2"/>
      <c r="E34" s="2"/>
      <c r="F34" s="2"/>
      <c r="G34" s="2"/>
      <c r="H34" s="2"/>
      <c r="I34" s="2"/>
      <c r="J34" s="2"/>
      <c r="K34" s="2"/>
      <c r="L34" s="2"/>
      <c r="M34" s="2"/>
    </row>
    <row r="35" spans="3:13" x14ac:dyDescent="0.25">
      <c r="C35" s="2"/>
      <c r="D35" s="2"/>
      <c r="E35" s="2"/>
      <c r="F35" s="2"/>
      <c r="G35" s="2"/>
      <c r="H35" s="2"/>
      <c r="I35" s="2"/>
      <c r="J35" s="2"/>
      <c r="K35" s="2"/>
      <c r="L35" s="2"/>
      <c r="M35" s="2"/>
    </row>
  </sheetData>
  <mergeCells count="5">
    <mergeCell ref="C4:M4"/>
    <mergeCell ref="C8:M8"/>
    <mergeCell ref="C10:M10"/>
    <mergeCell ref="C12:M12"/>
    <mergeCell ref="C14:M14"/>
  </mergeCells>
  <printOptions gridLines="1"/>
  <pageMargins left="0.75" right="0.75" top="1" bottom="1" header="0.5" footer="0.5"/>
  <pageSetup paperSize="9" scale="60"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R66"/>
  <sheetViews>
    <sheetView showGridLines="0" zoomScaleNormal="100" workbookViewId="0">
      <selection activeCell="Q61" sqref="Q61"/>
    </sheetView>
  </sheetViews>
  <sheetFormatPr defaultColWidth="8.7265625" defaultRowHeight="12.5" x14ac:dyDescent="0.25"/>
  <cols>
    <col min="1" max="1" width="18.54296875" style="164" customWidth="1"/>
    <col min="2" max="10" width="8.7265625" style="164"/>
    <col min="11" max="11" width="9.81640625" style="164" bestFit="1" customWidth="1"/>
    <col min="12" max="16384" width="8.7265625" style="164"/>
  </cols>
  <sheetData>
    <row r="1" spans="1:18" ht="25.5" thickBot="1" x14ac:dyDescent="0.3">
      <c r="O1" s="148" t="s">
        <v>438</v>
      </c>
    </row>
    <row r="2" spans="1:18" ht="14" x14ac:dyDescent="0.3">
      <c r="A2" s="478" t="s">
        <v>2</v>
      </c>
      <c r="B2" s="550"/>
      <c r="C2" s="550"/>
      <c r="D2" s="550"/>
      <c r="E2" s="551"/>
      <c r="F2" s="469"/>
      <c r="G2" s="469"/>
      <c r="H2" s="469"/>
      <c r="I2" s="469"/>
      <c r="J2" s="469"/>
      <c r="K2" s="469"/>
      <c r="L2" s="469"/>
      <c r="M2" s="469"/>
      <c r="N2" s="552" t="s">
        <v>50</v>
      </c>
      <c r="O2" s="553"/>
    </row>
    <row r="3" spans="1:18" x14ac:dyDescent="0.25">
      <c r="A3" s="471"/>
      <c r="B3" s="467"/>
      <c r="C3" s="467"/>
      <c r="D3" s="467"/>
      <c r="E3" s="467"/>
      <c r="F3" s="467"/>
      <c r="G3" s="467"/>
      <c r="H3" s="467"/>
      <c r="I3" s="467"/>
      <c r="J3" s="467"/>
      <c r="K3" s="467"/>
      <c r="L3" s="467"/>
      <c r="M3" s="467"/>
      <c r="N3" s="467"/>
      <c r="O3" s="472"/>
    </row>
    <row r="4" spans="1:18" ht="15.5" x14ac:dyDescent="0.35">
      <c r="A4" s="457" t="s">
        <v>51</v>
      </c>
      <c r="B4" s="206"/>
      <c r="C4" s="206"/>
      <c r="D4" s="207"/>
      <c r="E4" s="208"/>
      <c r="F4" s="208"/>
      <c r="G4" s="208"/>
      <c r="H4" s="209"/>
      <c r="I4" s="209"/>
      <c r="J4" s="209"/>
      <c r="K4" s="467"/>
      <c r="L4" s="467"/>
      <c r="M4" s="467"/>
      <c r="N4" s="467"/>
      <c r="O4" s="472"/>
    </row>
    <row r="5" spans="1:18" x14ac:dyDescent="0.25">
      <c r="A5" s="473"/>
      <c r="B5" s="467"/>
      <c r="C5" s="467"/>
      <c r="D5" s="467"/>
      <c r="E5" s="467"/>
      <c r="F5" s="467"/>
      <c r="G5" s="467"/>
      <c r="H5" s="467"/>
      <c r="I5" s="467"/>
      <c r="J5" s="467"/>
      <c r="K5" s="467"/>
      <c r="L5" s="467"/>
      <c r="M5" s="467"/>
      <c r="N5" s="467"/>
      <c r="O5" s="472"/>
      <c r="R5" s="303" t="s">
        <v>52</v>
      </c>
    </row>
    <row r="6" spans="1:18" ht="20.5" thickBot="1" x14ac:dyDescent="0.45">
      <c r="A6" s="471"/>
      <c r="B6" s="467"/>
      <c r="C6" s="467"/>
      <c r="D6" s="467"/>
      <c r="E6" s="547" t="s">
        <v>53</v>
      </c>
      <c r="F6" s="548"/>
      <c r="G6" s="548"/>
      <c r="H6" s="548"/>
      <c r="I6" s="548"/>
      <c r="J6" s="548"/>
      <c r="K6" s="548"/>
      <c r="L6" s="548"/>
      <c r="M6" s="548"/>
      <c r="N6" s="549"/>
      <c r="O6" s="472"/>
    </row>
    <row r="7" spans="1:18" ht="14" x14ac:dyDescent="0.25">
      <c r="A7" s="471"/>
      <c r="B7" s="467"/>
      <c r="C7" s="467"/>
      <c r="D7" s="467"/>
      <c r="E7" s="458" t="s">
        <v>54</v>
      </c>
      <c r="F7" s="458" t="s">
        <v>54</v>
      </c>
      <c r="G7" s="458" t="s">
        <v>55</v>
      </c>
      <c r="H7" s="458" t="s">
        <v>55</v>
      </c>
      <c r="I7" s="458" t="s">
        <v>55</v>
      </c>
      <c r="J7" s="458" t="s">
        <v>54</v>
      </c>
      <c r="K7" s="458" t="s">
        <v>54</v>
      </c>
      <c r="L7" s="458" t="s">
        <v>54</v>
      </c>
      <c r="M7" s="458" t="s">
        <v>54</v>
      </c>
      <c r="N7" s="459" t="s">
        <v>54</v>
      </c>
      <c r="O7" s="472"/>
      <c r="R7" s="303" t="s">
        <v>56</v>
      </c>
    </row>
    <row r="8" spans="1:18" ht="14.5" thickBot="1" x14ac:dyDescent="0.3">
      <c r="A8" s="471"/>
      <c r="B8" s="467"/>
      <c r="C8" s="467"/>
      <c r="D8" s="467"/>
      <c r="E8" s="460">
        <v>1</v>
      </c>
      <c r="F8" s="460">
        <v>2</v>
      </c>
      <c r="G8" s="460">
        <v>3</v>
      </c>
      <c r="H8" s="460">
        <v>4</v>
      </c>
      <c r="I8" s="460">
        <v>5</v>
      </c>
      <c r="J8" s="460">
        <v>6</v>
      </c>
      <c r="K8" s="460">
        <v>7</v>
      </c>
      <c r="L8" s="460">
        <v>8</v>
      </c>
      <c r="M8" s="460">
        <v>9</v>
      </c>
      <c r="N8" s="461">
        <v>10</v>
      </c>
      <c r="O8" s="472"/>
    </row>
    <row r="9" spans="1:18" x14ac:dyDescent="0.25">
      <c r="A9" s="471"/>
      <c r="B9" s="467"/>
      <c r="C9" s="467"/>
      <c r="D9" s="467"/>
      <c r="E9" s="462"/>
      <c r="F9" s="462"/>
      <c r="G9" s="462"/>
      <c r="H9" s="462"/>
      <c r="I9" s="462"/>
      <c r="J9" s="462"/>
      <c r="K9" s="462"/>
      <c r="L9" s="462"/>
      <c r="M9" s="462"/>
      <c r="N9" s="462"/>
      <c r="O9" s="472"/>
      <c r="R9" s="303" t="s">
        <v>57</v>
      </c>
    </row>
    <row r="10" spans="1:18" ht="15.5" x14ac:dyDescent="0.35">
      <c r="A10" s="471"/>
      <c r="B10" s="454" t="s">
        <v>58</v>
      </c>
      <c r="C10" s="210"/>
      <c r="D10" s="467"/>
      <c r="E10" s="467"/>
      <c r="F10" s="467"/>
      <c r="G10" s="467"/>
      <c r="H10" s="467"/>
      <c r="I10" s="467"/>
      <c r="J10" s="467"/>
      <c r="K10" s="467"/>
      <c r="L10" s="467"/>
      <c r="M10" s="467"/>
      <c r="N10" s="467"/>
      <c r="O10" s="472"/>
    </row>
    <row r="11" spans="1:18" ht="16" thickBot="1" x14ac:dyDescent="0.4">
      <c r="A11" s="473"/>
      <c r="B11" s="455" t="s">
        <v>59</v>
      </c>
      <c r="C11" s="456" t="s">
        <v>459</v>
      </c>
      <c r="D11" s="467"/>
      <c r="E11" s="544" t="s">
        <v>457</v>
      </c>
      <c r="F11" s="545"/>
      <c r="G11" s="545"/>
      <c r="H11" s="545"/>
      <c r="I11" s="545"/>
      <c r="J11" s="545"/>
      <c r="K11" s="545"/>
      <c r="L11" s="545"/>
      <c r="M11" s="545"/>
      <c r="N11" s="546"/>
      <c r="O11" s="472"/>
    </row>
    <row r="12" spans="1:18" x14ac:dyDescent="0.25">
      <c r="A12" s="471"/>
      <c r="B12" s="211">
        <v>0</v>
      </c>
      <c r="C12" s="212">
        <v>2.0833333333333332E-2</v>
      </c>
      <c r="D12" s="467"/>
      <c r="E12" s="463"/>
      <c r="F12" s="463"/>
      <c r="G12" s="463"/>
      <c r="H12" s="463"/>
      <c r="I12" s="463"/>
      <c r="J12" s="463"/>
      <c r="K12" s="463"/>
      <c r="L12" s="463"/>
      <c r="M12" s="463"/>
      <c r="N12" s="463"/>
      <c r="O12" s="472"/>
    </row>
    <row r="13" spans="1:18" x14ac:dyDescent="0.25">
      <c r="A13" s="471"/>
      <c r="B13" s="211">
        <v>2.0833333333333332E-2</v>
      </c>
      <c r="C13" s="211">
        <v>4.1666666666666699E-2</v>
      </c>
      <c r="D13" s="467"/>
      <c r="E13" s="464"/>
      <c r="F13" s="464"/>
      <c r="G13" s="464"/>
      <c r="H13" s="464"/>
      <c r="I13" s="464"/>
      <c r="J13" s="464"/>
      <c r="K13" s="464"/>
      <c r="L13" s="464"/>
      <c r="M13" s="464"/>
      <c r="N13" s="464"/>
      <c r="O13" s="472"/>
      <c r="R13" s="303" t="s">
        <v>60</v>
      </c>
    </row>
    <row r="14" spans="1:18" x14ac:dyDescent="0.25">
      <c r="A14" s="471"/>
      <c r="B14" s="211">
        <v>4.1666666666666699E-2</v>
      </c>
      <c r="C14" s="212">
        <v>6.25E-2</v>
      </c>
      <c r="D14" s="467"/>
      <c r="E14" s="464"/>
      <c r="F14" s="464"/>
      <c r="G14" s="464"/>
      <c r="H14" s="464"/>
      <c r="I14" s="464"/>
      <c r="J14" s="464"/>
      <c r="K14" s="464"/>
      <c r="L14" s="464"/>
      <c r="M14" s="464"/>
      <c r="N14" s="464"/>
      <c r="O14" s="472"/>
    </row>
    <row r="15" spans="1:18" x14ac:dyDescent="0.25">
      <c r="A15" s="471"/>
      <c r="B15" s="211">
        <v>6.25E-2</v>
      </c>
      <c r="C15" s="211">
        <v>8.3333333333333398E-2</v>
      </c>
      <c r="D15" s="467"/>
      <c r="E15" s="464"/>
      <c r="F15" s="464"/>
      <c r="G15" s="464"/>
      <c r="H15" s="464"/>
      <c r="I15" s="464"/>
      <c r="J15" s="464"/>
      <c r="K15" s="464"/>
      <c r="L15" s="464"/>
      <c r="M15" s="464"/>
      <c r="N15" s="464"/>
      <c r="O15" s="472"/>
    </row>
    <row r="16" spans="1:18" x14ac:dyDescent="0.25">
      <c r="A16" s="471"/>
      <c r="B16" s="211">
        <v>8.3333333333333301E-2</v>
      </c>
      <c r="C16" s="212">
        <v>0.104166666666667</v>
      </c>
      <c r="D16" s="467"/>
      <c r="E16" s="464"/>
      <c r="F16" s="464"/>
      <c r="G16" s="464"/>
      <c r="H16" s="464"/>
      <c r="I16" s="464"/>
      <c r="J16" s="464"/>
      <c r="K16" s="464"/>
      <c r="L16" s="464"/>
      <c r="M16" s="464"/>
      <c r="N16" s="464"/>
      <c r="O16" s="472"/>
      <c r="R16" s="453" t="s">
        <v>61</v>
      </c>
    </row>
    <row r="17" spans="1:15" x14ac:dyDescent="0.25">
      <c r="A17" s="471"/>
      <c r="B17" s="211">
        <v>0.104166666666667</v>
      </c>
      <c r="C17" s="211">
        <v>0.125</v>
      </c>
      <c r="D17" s="467"/>
      <c r="E17" s="464"/>
      <c r="F17" s="464"/>
      <c r="G17" s="464"/>
      <c r="H17" s="464"/>
      <c r="I17" s="464"/>
      <c r="J17" s="464"/>
      <c r="K17" s="464"/>
      <c r="L17" s="464"/>
      <c r="M17" s="464"/>
      <c r="N17" s="464"/>
      <c r="O17" s="472"/>
    </row>
    <row r="18" spans="1:15" x14ac:dyDescent="0.25">
      <c r="A18" s="471"/>
      <c r="B18" s="211">
        <v>0.125</v>
      </c>
      <c r="C18" s="212">
        <v>0.14583333333333301</v>
      </c>
      <c r="D18" s="467"/>
      <c r="E18" s="464"/>
      <c r="F18" s="464"/>
      <c r="G18" s="464"/>
      <c r="H18" s="464"/>
      <c r="I18" s="464"/>
      <c r="J18" s="464"/>
      <c r="K18" s="464"/>
      <c r="L18" s="464"/>
      <c r="M18" s="464"/>
      <c r="N18" s="464"/>
      <c r="O18" s="472"/>
    </row>
    <row r="19" spans="1:15" x14ac:dyDescent="0.25">
      <c r="A19" s="471"/>
      <c r="B19" s="211">
        <v>0.14583333333333301</v>
      </c>
      <c r="C19" s="211">
        <v>0.16666666666666699</v>
      </c>
      <c r="D19" s="467"/>
      <c r="E19" s="464"/>
      <c r="F19" s="464"/>
      <c r="G19" s="464"/>
      <c r="H19" s="464"/>
      <c r="I19" s="464"/>
      <c r="J19" s="464"/>
      <c r="K19" s="464"/>
      <c r="L19" s="464"/>
      <c r="M19" s="464"/>
      <c r="N19" s="464"/>
      <c r="O19" s="472"/>
    </row>
    <row r="20" spans="1:15" x14ac:dyDescent="0.25">
      <c r="A20" s="471"/>
      <c r="B20" s="211">
        <v>0.16666666666666699</v>
      </c>
      <c r="C20" s="212">
        <v>0.1875</v>
      </c>
      <c r="D20" s="467"/>
      <c r="E20" s="464"/>
      <c r="F20" s="464"/>
      <c r="G20" s="464"/>
      <c r="H20" s="464"/>
      <c r="I20" s="464"/>
      <c r="J20" s="464"/>
      <c r="K20" s="464"/>
      <c r="L20" s="464"/>
      <c r="M20" s="464"/>
      <c r="N20" s="464"/>
      <c r="O20" s="472"/>
    </row>
    <row r="21" spans="1:15" x14ac:dyDescent="0.25">
      <c r="A21" s="471"/>
      <c r="B21" s="211">
        <v>0.1875</v>
      </c>
      <c r="C21" s="211">
        <v>0.20833333333333301</v>
      </c>
      <c r="D21" s="467"/>
      <c r="E21" s="464"/>
      <c r="F21" s="464"/>
      <c r="G21" s="464"/>
      <c r="H21" s="464"/>
      <c r="I21" s="464"/>
      <c r="J21" s="464"/>
      <c r="K21" s="464"/>
      <c r="L21" s="464"/>
      <c r="M21" s="464"/>
      <c r="N21" s="464"/>
      <c r="O21" s="472"/>
    </row>
    <row r="22" spans="1:15" x14ac:dyDescent="0.25">
      <c r="A22" s="471"/>
      <c r="B22" s="211">
        <v>0.20833333333333301</v>
      </c>
      <c r="C22" s="212">
        <v>0.22916666666666699</v>
      </c>
      <c r="D22" s="467"/>
      <c r="E22" s="464"/>
      <c r="F22" s="464"/>
      <c r="G22" s="464"/>
      <c r="H22" s="464"/>
      <c r="I22" s="464"/>
      <c r="J22" s="464"/>
      <c r="K22" s="464"/>
      <c r="L22" s="464"/>
      <c r="M22" s="464"/>
      <c r="N22" s="464"/>
      <c r="O22" s="472"/>
    </row>
    <row r="23" spans="1:15" x14ac:dyDescent="0.25">
      <c r="A23" s="471"/>
      <c r="B23" s="211">
        <v>0.22916666666666699</v>
      </c>
      <c r="C23" s="211">
        <v>0.25</v>
      </c>
      <c r="D23" s="467"/>
      <c r="E23" s="464"/>
      <c r="F23" s="464"/>
      <c r="G23" s="464"/>
      <c r="H23" s="464"/>
      <c r="I23" s="464"/>
      <c r="J23" s="464"/>
      <c r="K23" s="464"/>
      <c r="L23" s="464"/>
      <c r="M23" s="464"/>
      <c r="N23" s="464"/>
      <c r="O23" s="472"/>
    </row>
    <row r="24" spans="1:15" x14ac:dyDescent="0.25">
      <c r="A24" s="471"/>
      <c r="B24" s="211">
        <v>0.25</v>
      </c>
      <c r="C24" s="212">
        <v>0.27083333333333298</v>
      </c>
      <c r="D24" s="467"/>
      <c r="E24" s="464"/>
      <c r="F24" s="464"/>
      <c r="G24" s="464"/>
      <c r="H24" s="464"/>
      <c r="I24" s="464"/>
      <c r="J24" s="464"/>
      <c r="K24" s="464"/>
      <c r="L24" s="464"/>
      <c r="M24" s="464"/>
      <c r="N24" s="464"/>
      <c r="O24" s="472"/>
    </row>
    <row r="25" spans="1:15" x14ac:dyDescent="0.25">
      <c r="A25" s="471"/>
      <c r="B25" s="211">
        <v>0.27083333333333298</v>
      </c>
      <c r="C25" s="211">
        <v>0.29166666666666702</v>
      </c>
      <c r="D25" s="467"/>
      <c r="E25" s="464"/>
      <c r="F25" s="464"/>
      <c r="G25" s="464"/>
      <c r="H25" s="464"/>
      <c r="I25" s="464"/>
      <c r="J25" s="464"/>
      <c r="K25" s="464"/>
      <c r="L25" s="464"/>
      <c r="M25" s="464"/>
      <c r="N25" s="464"/>
      <c r="O25" s="472"/>
    </row>
    <row r="26" spans="1:15" x14ac:dyDescent="0.25">
      <c r="A26" s="471"/>
      <c r="B26" s="211">
        <v>0.29166666666666702</v>
      </c>
      <c r="C26" s="212">
        <v>0.3125</v>
      </c>
      <c r="D26" s="467"/>
      <c r="E26" s="464"/>
      <c r="F26" s="464"/>
      <c r="G26" s="464"/>
      <c r="H26" s="464"/>
      <c r="I26" s="464"/>
      <c r="J26" s="464"/>
      <c r="K26" s="464"/>
      <c r="L26" s="464"/>
      <c r="M26" s="464"/>
      <c r="N26" s="464"/>
      <c r="O26" s="472"/>
    </row>
    <row r="27" spans="1:15" x14ac:dyDescent="0.25">
      <c r="A27" s="471"/>
      <c r="B27" s="211">
        <v>0.3125</v>
      </c>
      <c r="C27" s="211">
        <v>0.33333333333333298</v>
      </c>
      <c r="D27" s="467"/>
      <c r="E27" s="464"/>
      <c r="F27" s="464"/>
      <c r="G27" s="464"/>
      <c r="H27" s="464"/>
      <c r="I27" s="464"/>
      <c r="J27" s="464"/>
      <c r="K27" s="464"/>
      <c r="L27" s="464"/>
      <c r="M27" s="464"/>
      <c r="N27" s="464"/>
      <c r="O27" s="472"/>
    </row>
    <row r="28" spans="1:15" x14ac:dyDescent="0.25">
      <c r="A28" s="471"/>
      <c r="B28" s="211">
        <v>0.33333333333333298</v>
      </c>
      <c r="C28" s="212">
        <v>0.35416666666666702</v>
      </c>
      <c r="D28" s="467"/>
      <c r="E28" s="464"/>
      <c r="F28" s="464"/>
      <c r="G28" s="464"/>
      <c r="H28" s="464"/>
      <c r="I28" s="464"/>
      <c r="J28" s="464"/>
      <c r="K28" s="464"/>
      <c r="L28" s="464"/>
      <c r="M28" s="464"/>
      <c r="N28" s="464"/>
      <c r="O28" s="472"/>
    </row>
    <row r="29" spans="1:15" x14ac:dyDescent="0.25">
      <c r="A29" s="471"/>
      <c r="B29" s="211">
        <v>0.35416666666666702</v>
      </c>
      <c r="C29" s="211">
        <v>0.375</v>
      </c>
      <c r="D29" s="467"/>
      <c r="E29" s="464"/>
      <c r="F29" s="464"/>
      <c r="G29" s="464"/>
      <c r="H29" s="464"/>
      <c r="I29" s="464"/>
      <c r="J29" s="464"/>
      <c r="K29" s="464"/>
      <c r="L29" s="464"/>
      <c r="M29" s="464"/>
      <c r="N29" s="464"/>
      <c r="O29" s="472"/>
    </row>
    <row r="30" spans="1:15" x14ac:dyDescent="0.25">
      <c r="A30" s="471"/>
      <c r="B30" s="211">
        <v>0.375</v>
      </c>
      <c r="C30" s="212">
        <v>0.39583333333333398</v>
      </c>
      <c r="D30" s="467"/>
      <c r="E30" s="464"/>
      <c r="F30" s="464"/>
      <c r="G30" s="464"/>
      <c r="H30" s="464"/>
      <c r="I30" s="464"/>
      <c r="J30" s="464"/>
      <c r="K30" s="464"/>
      <c r="L30" s="464"/>
      <c r="M30" s="464"/>
      <c r="N30" s="464"/>
      <c r="O30" s="472"/>
    </row>
    <row r="31" spans="1:15" x14ac:dyDescent="0.25">
      <c r="A31" s="471"/>
      <c r="B31" s="211">
        <v>0.39583333333333298</v>
      </c>
      <c r="C31" s="211">
        <v>0.41666666666666702</v>
      </c>
      <c r="D31" s="467"/>
      <c r="E31" s="464"/>
      <c r="F31" s="464"/>
      <c r="G31" s="464"/>
      <c r="H31" s="464"/>
      <c r="I31" s="464"/>
      <c r="J31" s="464"/>
      <c r="K31" s="464"/>
      <c r="L31" s="464"/>
      <c r="M31" s="464"/>
      <c r="N31" s="464"/>
      <c r="O31" s="472"/>
    </row>
    <row r="32" spans="1:15" x14ac:dyDescent="0.25">
      <c r="A32" s="471"/>
      <c r="B32" s="211">
        <v>0.41666666666666702</v>
      </c>
      <c r="C32" s="212">
        <v>0.4375</v>
      </c>
      <c r="D32" s="467"/>
      <c r="E32" s="464"/>
      <c r="F32" s="464"/>
      <c r="G32" s="464"/>
      <c r="H32" s="464"/>
      <c r="I32" s="464"/>
      <c r="J32" s="464"/>
      <c r="K32" s="464"/>
      <c r="L32" s="464"/>
      <c r="M32" s="464"/>
      <c r="N32" s="464"/>
      <c r="O32" s="472"/>
    </row>
    <row r="33" spans="1:15" x14ac:dyDescent="0.25">
      <c r="A33" s="471"/>
      <c r="B33" s="211">
        <v>0.4375</v>
      </c>
      <c r="C33" s="211">
        <v>0.45833333333333398</v>
      </c>
      <c r="D33" s="467"/>
      <c r="E33" s="464"/>
      <c r="F33" s="464"/>
      <c r="G33" s="464"/>
      <c r="H33" s="464"/>
      <c r="I33" s="464"/>
      <c r="J33" s="464"/>
      <c r="K33" s="464"/>
      <c r="L33" s="464"/>
      <c r="M33" s="464"/>
      <c r="N33" s="464"/>
      <c r="O33" s="472"/>
    </row>
    <row r="34" spans="1:15" x14ac:dyDescent="0.25">
      <c r="A34" s="471"/>
      <c r="B34" s="211">
        <v>0.45833333333333298</v>
      </c>
      <c r="C34" s="212">
        <v>0.47916666666666702</v>
      </c>
      <c r="D34" s="467"/>
      <c r="E34" s="464"/>
      <c r="F34" s="464"/>
      <c r="G34" s="464"/>
      <c r="H34" s="464"/>
      <c r="I34" s="464"/>
      <c r="J34" s="464"/>
      <c r="K34" s="464"/>
      <c r="L34" s="464"/>
      <c r="M34" s="464"/>
      <c r="N34" s="464"/>
      <c r="O34" s="472"/>
    </row>
    <row r="35" spans="1:15" x14ac:dyDescent="0.25">
      <c r="A35" s="471"/>
      <c r="B35" s="211">
        <v>0.47916666666666702</v>
      </c>
      <c r="C35" s="211">
        <v>0.5</v>
      </c>
      <c r="D35" s="467"/>
      <c r="E35" s="464"/>
      <c r="F35" s="464"/>
      <c r="G35" s="464"/>
      <c r="H35" s="464"/>
      <c r="I35" s="464"/>
      <c r="J35" s="464"/>
      <c r="K35" s="464"/>
      <c r="L35" s="464"/>
      <c r="M35" s="464"/>
      <c r="N35" s="464"/>
      <c r="O35" s="472"/>
    </row>
    <row r="36" spans="1:15" x14ac:dyDescent="0.25">
      <c r="A36" s="471"/>
      <c r="B36" s="211">
        <v>0.5</v>
      </c>
      <c r="C36" s="212">
        <v>0.52083333333333404</v>
      </c>
      <c r="D36" s="467"/>
      <c r="E36" s="464"/>
      <c r="F36" s="464"/>
      <c r="G36" s="464"/>
      <c r="H36" s="464"/>
      <c r="I36" s="464"/>
      <c r="J36" s="464"/>
      <c r="K36" s="464"/>
      <c r="L36" s="464"/>
      <c r="M36" s="464"/>
      <c r="N36" s="464"/>
      <c r="O36" s="472"/>
    </row>
    <row r="37" spans="1:15" x14ac:dyDescent="0.25">
      <c r="A37" s="471"/>
      <c r="B37" s="211">
        <v>0.52083333333333304</v>
      </c>
      <c r="C37" s="211">
        <v>0.54166666666666696</v>
      </c>
      <c r="D37" s="467"/>
      <c r="E37" s="464"/>
      <c r="F37" s="464"/>
      <c r="G37" s="464"/>
      <c r="H37" s="464"/>
      <c r="I37" s="464"/>
      <c r="J37" s="464"/>
      <c r="K37" s="464"/>
      <c r="L37" s="464"/>
      <c r="M37" s="464"/>
      <c r="N37" s="464"/>
      <c r="O37" s="472"/>
    </row>
    <row r="38" spans="1:15" x14ac:dyDescent="0.25">
      <c r="A38" s="471"/>
      <c r="B38" s="211">
        <v>0.54166666666666696</v>
      </c>
      <c r="C38" s="212">
        <v>0.562500000000001</v>
      </c>
      <c r="D38" s="467"/>
      <c r="E38" s="464"/>
      <c r="F38" s="464"/>
      <c r="G38" s="464"/>
      <c r="H38" s="464"/>
      <c r="I38" s="464"/>
      <c r="J38" s="464"/>
      <c r="K38" s="464"/>
      <c r="L38" s="464"/>
      <c r="M38" s="464"/>
      <c r="N38" s="464"/>
      <c r="O38" s="472"/>
    </row>
    <row r="39" spans="1:15" x14ac:dyDescent="0.25">
      <c r="A39" s="471"/>
      <c r="B39" s="211">
        <v>0.5625</v>
      </c>
      <c r="C39" s="211">
        <v>0.58333333333333404</v>
      </c>
      <c r="D39" s="467"/>
      <c r="E39" s="464"/>
      <c r="F39" s="464"/>
      <c r="G39" s="464"/>
      <c r="H39" s="464"/>
      <c r="I39" s="464"/>
      <c r="J39" s="464"/>
      <c r="K39" s="464"/>
      <c r="L39" s="464"/>
      <c r="M39" s="464"/>
      <c r="N39" s="464"/>
      <c r="O39" s="472"/>
    </row>
    <row r="40" spans="1:15" x14ac:dyDescent="0.25">
      <c r="A40" s="471"/>
      <c r="B40" s="211">
        <v>0.58333333333333304</v>
      </c>
      <c r="C40" s="212">
        <v>0.60416666666666696</v>
      </c>
      <c r="D40" s="467"/>
      <c r="E40" s="464"/>
      <c r="F40" s="464"/>
      <c r="G40" s="464"/>
      <c r="H40" s="464"/>
      <c r="I40" s="464"/>
      <c r="J40" s="464"/>
      <c r="K40" s="464"/>
      <c r="L40" s="464"/>
      <c r="M40" s="464"/>
      <c r="N40" s="464"/>
      <c r="O40" s="472"/>
    </row>
    <row r="41" spans="1:15" x14ac:dyDescent="0.25">
      <c r="A41" s="471"/>
      <c r="B41" s="211">
        <v>0.60416666666666696</v>
      </c>
      <c r="C41" s="211">
        <v>0.625000000000001</v>
      </c>
      <c r="D41" s="467"/>
      <c r="E41" s="464"/>
      <c r="F41" s="464"/>
      <c r="G41" s="464"/>
      <c r="H41" s="464"/>
      <c r="I41" s="464"/>
      <c r="J41" s="464"/>
      <c r="K41" s="464"/>
      <c r="L41" s="464"/>
      <c r="M41" s="464"/>
      <c r="N41" s="464"/>
      <c r="O41" s="472"/>
    </row>
    <row r="42" spans="1:15" x14ac:dyDescent="0.25">
      <c r="A42" s="471"/>
      <c r="B42" s="211">
        <v>0.625</v>
      </c>
      <c r="C42" s="212">
        <v>0.64583333333333404</v>
      </c>
      <c r="D42" s="467"/>
      <c r="E42" s="464"/>
      <c r="F42" s="464"/>
      <c r="G42" s="464"/>
      <c r="H42" s="464"/>
      <c r="I42" s="464"/>
      <c r="J42" s="464"/>
      <c r="K42" s="464"/>
      <c r="L42" s="464"/>
      <c r="M42" s="464"/>
      <c r="N42" s="464"/>
      <c r="O42" s="472"/>
    </row>
    <row r="43" spans="1:15" x14ac:dyDescent="0.25">
      <c r="A43" s="471"/>
      <c r="B43" s="211">
        <v>0.64583333333333304</v>
      </c>
      <c r="C43" s="211">
        <v>0.66666666666666696</v>
      </c>
      <c r="D43" s="467"/>
      <c r="E43" s="464"/>
      <c r="F43" s="464"/>
      <c r="G43" s="464"/>
      <c r="H43" s="464"/>
      <c r="I43" s="464"/>
      <c r="J43" s="464"/>
      <c r="K43" s="464"/>
      <c r="L43" s="464"/>
      <c r="M43" s="464"/>
      <c r="N43" s="464"/>
      <c r="O43" s="472"/>
    </row>
    <row r="44" spans="1:15" x14ac:dyDescent="0.25">
      <c r="A44" s="471"/>
      <c r="B44" s="211">
        <v>0.66666666666666696</v>
      </c>
      <c r="C44" s="212">
        <v>0.687500000000001</v>
      </c>
      <c r="D44" s="467"/>
      <c r="E44" s="464"/>
      <c r="F44" s="464"/>
      <c r="G44" s="464"/>
      <c r="H44" s="464"/>
      <c r="I44" s="464"/>
      <c r="J44" s="464"/>
      <c r="K44" s="464"/>
      <c r="L44" s="464"/>
      <c r="M44" s="464"/>
      <c r="N44" s="464"/>
      <c r="O44" s="472"/>
    </row>
    <row r="45" spans="1:15" x14ac:dyDescent="0.25">
      <c r="A45" s="471"/>
      <c r="B45" s="211">
        <v>0.6875</v>
      </c>
      <c r="C45" s="211">
        <v>0.70833333333333404</v>
      </c>
      <c r="D45" s="467"/>
      <c r="E45" s="464"/>
      <c r="F45" s="464"/>
      <c r="G45" s="464"/>
      <c r="H45" s="464"/>
      <c r="I45" s="464"/>
      <c r="J45" s="464"/>
      <c r="K45" s="464"/>
      <c r="L45" s="464"/>
      <c r="M45" s="464"/>
      <c r="N45" s="464"/>
      <c r="O45" s="472"/>
    </row>
    <row r="46" spans="1:15" x14ac:dyDescent="0.25">
      <c r="A46" s="471"/>
      <c r="B46" s="211">
        <v>0.70833333333333304</v>
      </c>
      <c r="C46" s="212">
        <v>0.72916666666666696</v>
      </c>
      <c r="D46" s="467"/>
      <c r="E46" s="464"/>
      <c r="F46" s="464"/>
      <c r="G46" s="464"/>
      <c r="H46" s="464"/>
      <c r="I46" s="464"/>
      <c r="J46" s="464"/>
      <c r="K46" s="464"/>
      <c r="L46" s="464"/>
      <c r="M46" s="464"/>
      <c r="N46" s="464"/>
      <c r="O46" s="472"/>
    </row>
    <row r="47" spans="1:15" x14ac:dyDescent="0.25">
      <c r="A47" s="471"/>
      <c r="B47" s="211">
        <v>0.72916666666666696</v>
      </c>
      <c r="C47" s="211">
        <v>0.750000000000001</v>
      </c>
      <c r="D47" s="467"/>
      <c r="E47" s="464"/>
      <c r="F47" s="464"/>
      <c r="G47" s="464"/>
      <c r="H47" s="464"/>
      <c r="I47" s="464"/>
      <c r="J47" s="464"/>
      <c r="K47" s="464"/>
      <c r="L47" s="464"/>
      <c r="M47" s="464"/>
      <c r="N47" s="464"/>
      <c r="O47" s="472"/>
    </row>
    <row r="48" spans="1:15" x14ac:dyDescent="0.25">
      <c r="A48" s="471"/>
      <c r="B48" s="211">
        <v>0.75</v>
      </c>
      <c r="C48" s="212">
        <v>0.77083333333333404</v>
      </c>
      <c r="D48" s="467"/>
      <c r="E48" s="464"/>
      <c r="F48" s="464"/>
      <c r="G48" s="464"/>
      <c r="H48" s="464"/>
      <c r="I48" s="464"/>
      <c r="J48" s="464"/>
      <c r="K48" s="464"/>
      <c r="L48" s="464"/>
      <c r="M48" s="464"/>
      <c r="N48" s="464"/>
      <c r="O48" s="472"/>
    </row>
    <row r="49" spans="1:16" x14ac:dyDescent="0.25">
      <c r="A49" s="471"/>
      <c r="B49" s="211">
        <v>0.77083333333333304</v>
      </c>
      <c r="C49" s="211">
        <v>0.79166666666666796</v>
      </c>
      <c r="D49" s="467"/>
      <c r="E49" s="464"/>
      <c r="F49" s="464"/>
      <c r="G49" s="464"/>
      <c r="H49" s="464"/>
      <c r="I49" s="464"/>
      <c r="J49" s="464"/>
      <c r="K49" s="464"/>
      <c r="L49" s="464"/>
      <c r="M49" s="464"/>
      <c r="N49" s="464"/>
      <c r="O49" s="472"/>
    </row>
    <row r="50" spans="1:16" x14ac:dyDescent="0.25">
      <c r="A50" s="471"/>
      <c r="B50" s="211">
        <v>0.79166666666666696</v>
      </c>
      <c r="C50" s="212">
        <v>0.812500000000001</v>
      </c>
      <c r="D50" s="467"/>
      <c r="E50" s="464"/>
      <c r="F50" s="464"/>
      <c r="G50" s="464"/>
      <c r="H50" s="464"/>
      <c r="I50" s="464"/>
      <c r="J50" s="464"/>
      <c r="K50" s="464"/>
      <c r="L50" s="464"/>
      <c r="M50" s="464"/>
      <c r="N50" s="464"/>
      <c r="O50" s="472"/>
    </row>
    <row r="51" spans="1:16" x14ac:dyDescent="0.25">
      <c r="A51" s="471"/>
      <c r="B51" s="211">
        <v>0.8125</v>
      </c>
      <c r="C51" s="211">
        <v>0.83333333333333404</v>
      </c>
      <c r="D51" s="467"/>
      <c r="E51" s="464"/>
      <c r="F51" s="464"/>
      <c r="G51" s="464"/>
      <c r="H51" s="464"/>
      <c r="I51" s="464"/>
      <c r="J51" s="464"/>
      <c r="K51" s="464"/>
      <c r="L51" s="464"/>
      <c r="M51" s="464"/>
      <c r="N51" s="464"/>
      <c r="O51" s="472"/>
    </row>
    <row r="52" spans="1:16" x14ac:dyDescent="0.25">
      <c r="A52" s="471"/>
      <c r="B52" s="211">
        <v>0.83333333333333304</v>
      </c>
      <c r="C52" s="212">
        <v>0.85416666666666796</v>
      </c>
      <c r="D52" s="467"/>
      <c r="E52" s="464"/>
      <c r="F52" s="464"/>
      <c r="G52" s="464"/>
      <c r="H52" s="464"/>
      <c r="I52" s="464"/>
      <c r="J52" s="464"/>
      <c r="K52" s="464"/>
      <c r="L52" s="464"/>
      <c r="M52" s="464"/>
      <c r="N52" s="464"/>
      <c r="O52" s="472"/>
    </row>
    <row r="53" spans="1:16" x14ac:dyDescent="0.25">
      <c r="A53" s="471"/>
      <c r="B53" s="211">
        <v>0.85416666666666696</v>
      </c>
      <c r="C53" s="211">
        <v>0.875000000000001</v>
      </c>
      <c r="D53" s="467"/>
      <c r="E53" s="464"/>
      <c r="F53" s="464"/>
      <c r="G53" s="464"/>
      <c r="H53" s="464"/>
      <c r="I53" s="464"/>
      <c r="J53" s="464"/>
      <c r="K53" s="464"/>
      <c r="L53" s="464"/>
      <c r="M53" s="464"/>
      <c r="N53" s="464"/>
      <c r="O53" s="472"/>
    </row>
    <row r="54" spans="1:16" x14ac:dyDescent="0.25">
      <c r="A54" s="471"/>
      <c r="B54" s="211">
        <v>0.875</v>
      </c>
      <c r="C54" s="212">
        <v>0.89583333333333404</v>
      </c>
      <c r="D54" s="467"/>
      <c r="E54" s="464"/>
      <c r="F54" s="464"/>
      <c r="G54" s="464"/>
      <c r="H54" s="464"/>
      <c r="I54" s="464"/>
      <c r="J54" s="464"/>
      <c r="K54" s="464"/>
      <c r="L54" s="464"/>
      <c r="M54" s="464"/>
      <c r="N54" s="464"/>
      <c r="O54" s="472"/>
    </row>
    <row r="55" spans="1:16" x14ac:dyDescent="0.25">
      <c r="A55" s="471"/>
      <c r="B55" s="211">
        <v>0.89583333333333304</v>
      </c>
      <c r="C55" s="211">
        <v>0.91666666666666796</v>
      </c>
      <c r="D55" s="467"/>
      <c r="E55" s="464"/>
      <c r="F55" s="464"/>
      <c r="G55" s="464"/>
      <c r="H55" s="464"/>
      <c r="I55" s="464"/>
      <c r="J55" s="464"/>
      <c r="K55" s="464"/>
      <c r="L55" s="464"/>
      <c r="M55" s="464"/>
      <c r="N55" s="464"/>
      <c r="O55" s="472"/>
    </row>
    <row r="56" spans="1:16" x14ac:dyDescent="0.25">
      <c r="A56" s="471"/>
      <c r="B56" s="211">
        <v>0.91666666666666696</v>
      </c>
      <c r="C56" s="212">
        <v>0.937500000000001</v>
      </c>
      <c r="D56" s="467"/>
      <c r="E56" s="464"/>
      <c r="F56" s="464"/>
      <c r="G56" s="464"/>
      <c r="H56" s="464"/>
      <c r="I56" s="464"/>
      <c r="J56" s="464"/>
      <c r="K56" s="464"/>
      <c r="L56" s="464"/>
      <c r="M56" s="464"/>
      <c r="N56" s="464"/>
      <c r="O56" s="472"/>
    </row>
    <row r="57" spans="1:16" x14ac:dyDescent="0.25">
      <c r="A57" s="471"/>
      <c r="B57" s="211">
        <v>0.9375</v>
      </c>
      <c r="C57" s="211">
        <v>0.95833333333333504</v>
      </c>
      <c r="D57" s="467"/>
      <c r="E57" s="464"/>
      <c r="F57" s="464"/>
      <c r="G57" s="464"/>
      <c r="H57" s="464"/>
      <c r="I57" s="464"/>
      <c r="J57" s="464"/>
      <c r="K57" s="464"/>
      <c r="L57" s="464"/>
      <c r="M57" s="464"/>
      <c r="N57" s="464"/>
      <c r="O57" s="472"/>
    </row>
    <row r="58" spans="1:16" x14ac:dyDescent="0.25">
      <c r="A58" s="471"/>
      <c r="B58" s="211">
        <v>0.95833333333333304</v>
      </c>
      <c r="C58" s="212">
        <v>0.97916666666666796</v>
      </c>
      <c r="D58" s="467"/>
      <c r="E58" s="464"/>
      <c r="F58" s="464"/>
      <c r="G58" s="464"/>
      <c r="H58" s="464"/>
      <c r="I58" s="464"/>
      <c r="J58" s="464"/>
      <c r="K58" s="464"/>
      <c r="L58" s="464"/>
      <c r="M58" s="464"/>
      <c r="N58" s="464"/>
      <c r="O58" s="472"/>
    </row>
    <row r="59" spans="1:16" x14ac:dyDescent="0.25">
      <c r="A59" s="471"/>
      <c r="B59" s="211">
        <v>0.97916666666666696</v>
      </c>
      <c r="C59" s="211">
        <v>1</v>
      </c>
      <c r="D59" s="467"/>
      <c r="E59" s="462"/>
      <c r="F59" s="462"/>
      <c r="G59" s="462"/>
      <c r="H59" s="462"/>
      <c r="I59" s="462"/>
      <c r="J59" s="462"/>
      <c r="K59" s="462"/>
      <c r="L59" s="462"/>
      <c r="M59" s="462"/>
      <c r="N59" s="462"/>
      <c r="O59" s="472"/>
    </row>
    <row r="60" spans="1:16" x14ac:dyDescent="0.25">
      <c r="A60" s="471"/>
      <c r="B60" s="467"/>
      <c r="C60" s="467"/>
      <c r="D60" s="467"/>
      <c r="E60" s="467"/>
      <c r="F60" s="467"/>
      <c r="G60" s="467"/>
      <c r="H60" s="467"/>
      <c r="I60" s="467"/>
      <c r="J60" s="467"/>
      <c r="K60" s="467"/>
      <c r="L60" s="467"/>
      <c r="M60" s="467"/>
      <c r="N60" s="467"/>
      <c r="O60" s="472"/>
    </row>
    <row r="61" spans="1:16" ht="14" x14ac:dyDescent="0.3">
      <c r="A61" s="559" t="s">
        <v>62</v>
      </c>
      <c r="B61" s="560"/>
      <c r="C61" s="560"/>
      <c r="D61" s="560"/>
      <c r="E61" s="560"/>
      <c r="F61" s="560"/>
      <c r="G61" s="560"/>
      <c r="H61" s="561"/>
      <c r="I61" s="467"/>
      <c r="J61" s="467"/>
      <c r="K61" s="467"/>
      <c r="L61" s="467"/>
      <c r="M61" s="467"/>
      <c r="N61" s="467"/>
      <c r="O61" s="472"/>
    </row>
    <row r="62" spans="1:16" x14ac:dyDescent="0.25">
      <c r="A62" s="471"/>
      <c r="B62" s="467"/>
      <c r="C62" s="467"/>
      <c r="D62" s="467"/>
      <c r="E62" s="467"/>
      <c r="F62" s="467"/>
      <c r="G62" s="467"/>
      <c r="H62" s="467"/>
      <c r="I62" s="467"/>
      <c r="J62" s="467"/>
      <c r="K62" s="467"/>
      <c r="L62" s="467"/>
      <c r="M62" s="467"/>
      <c r="N62" s="467"/>
      <c r="O62" s="475"/>
    </row>
    <row r="63" spans="1:16" ht="15.5" x14ac:dyDescent="0.35">
      <c r="A63" s="556" t="s">
        <v>63</v>
      </c>
      <c r="B63" s="557"/>
      <c r="C63" s="558"/>
      <c r="D63" s="467"/>
      <c r="E63" s="465"/>
      <c r="F63" s="465"/>
      <c r="G63" s="465"/>
      <c r="H63" s="465"/>
      <c r="I63" s="465"/>
      <c r="J63" s="465"/>
      <c r="K63" s="465"/>
      <c r="L63" s="465"/>
      <c r="M63" s="465"/>
      <c r="N63" s="465"/>
      <c r="O63" s="466"/>
      <c r="P63" s="215"/>
    </row>
    <row r="64" spans="1:16" x14ac:dyDescent="0.25">
      <c r="A64" s="471"/>
      <c r="B64" s="467"/>
      <c r="C64" s="467"/>
      <c r="D64" s="467"/>
      <c r="E64" s="467"/>
      <c r="F64" s="467"/>
      <c r="G64" s="467"/>
      <c r="H64" s="467"/>
      <c r="I64" s="467"/>
      <c r="J64" s="467"/>
      <c r="K64" s="467"/>
      <c r="L64" s="467"/>
      <c r="M64" s="467"/>
      <c r="N64" s="467"/>
      <c r="O64" s="475"/>
    </row>
    <row r="65" spans="1:15" ht="15.5" x14ac:dyDescent="0.35">
      <c r="A65" s="22"/>
      <c r="B65" s="554" t="s">
        <v>17</v>
      </c>
      <c r="C65" s="555"/>
      <c r="D65" s="470"/>
      <c r="E65" s="470"/>
      <c r="F65" s="470"/>
      <c r="G65" s="470"/>
      <c r="H65" s="470"/>
      <c r="I65" s="470"/>
      <c r="J65" s="470"/>
      <c r="K65" s="470"/>
      <c r="L65" s="470"/>
      <c r="M65" s="470"/>
      <c r="N65" s="470"/>
      <c r="O65" s="472"/>
    </row>
    <row r="66" spans="1:15" ht="13" thickBot="1" x14ac:dyDescent="0.3">
      <c r="A66" s="477"/>
      <c r="B66" s="477"/>
      <c r="C66" s="477"/>
      <c r="D66" s="476"/>
      <c r="E66" s="476"/>
      <c r="F66" s="476"/>
      <c r="G66" s="476"/>
      <c r="H66" s="476"/>
      <c r="I66" s="476"/>
      <c r="J66" s="476"/>
      <c r="K66" s="476"/>
      <c r="L66" s="476"/>
      <c r="M66" s="476"/>
      <c r="N66" s="476"/>
      <c r="O66" s="474"/>
    </row>
  </sheetData>
  <mergeCells count="7">
    <mergeCell ref="E11:N11"/>
    <mergeCell ref="E6:N6"/>
    <mergeCell ref="B2:E2"/>
    <mergeCell ref="N2:O2"/>
    <mergeCell ref="B65:C65"/>
    <mergeCell ref="A63:C63"/>
    <mergeCell ref="A61:H61"/>
  </mergeCells>
  <phoneticPr fontId="6" type="noConversion"/>
  <printOptions gridLinesSet="0"/>
  <pageMargins left="0.75" right="0.75" top="1" bottom="1" header="0.5" footer="0.5"/>
  <pageSetup paperSize="9" scale="73" orientation="portrait" r:id="rId1"/>
  <headerFooter alignWithMargins="0">
    <oddHeader>&amp;L&amp;12Table 10(a) - User's Total System Demand Profile for Day of User's Peak Demand</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X67"/>
  <sheetViews>
    <sheetView showGridLines="0" topLeftCell="A15" zoomScale="85" zoomScaleNormal="85" workbookViewId="0">
      <selection activeCell="A2" sqref="A2:R67"/>
    </sheetView>
  </sheetViews>
  <sheetFormatPr defaultColWidth="8.7265625" defaultRowHeight="12.5" x14ac:dyDescent="0.25"/>
  <cols>
    <col min="1" max="1" width="17.54296875" style="164" customWidth="1"/>
    <col min="2" max="3" width="8.7265625" style="164"/>
    <col min="4" max="4" width="4" style="164" customWidth="1"/>
    <col min="5" max="5" width="8.1796875" style="164" customWidth="1"/>
    <col min="6" max="6" width="11.453125" style="164" customWidth="1"/>
    <col min="7" max="7" width="10.36328125" style="164" customWidth="1"/>
    <col min="8" max="16" width="8.7265625" style="164"/>
    <col min="17" max="18" width="9.1796875" style="164" customWidth="1"/>
    <col min="19" max="28" width="8.7265625" style="164"/>
    <col min="29" max="29" width="8.7265625" style="164" customWidth="1"/>
    <col min="30" max="30" width="14.36328125" style="164" customWidth="1"/>
    <col min="31" max="16384" width="8.7265625" style="164"/>
  </cols>
  <sheetData>
    <row r="1" spans="1:19" ht="25.5" thickBot="1" x14ac:dyDescent="0.3">
      <c r="Q1" s="148" t="s">
        <v>439</v>
      </c>
    </row>
    <row r="2" spans="1:19" ht="15.75" customHeight="1" x14ac:dyDescent="0.3">
      <c r="A2" s="478" t="s">
        <v>2</v>
      </c>
      <c r="B2" s="484"/>
      <c r="C2" s="484"/>
      <c r="D2" s="484"/>
      <c r="E2" s="484"/>
      <c r="F2" s="484"/>
      <c r="G2" s="484"/>
      <c r="H2" s="485"/>
      <c r="I2" s="469"/>
      <c r="J2" s="469"/>
      <c r="K2" s="469"/>
      <c r="L2" s="469"/>
      <c r="M2" s="469"/>
      <c r="N2" s="469"/>
      <c r="O2" s="469"/>
      <c r="P2" s="469"/>
      <c r="Q2" s="573" t="s">
        <v>458</v>
      </c>
      <c r="R2" s="574"/>
    </row>
    <row r="3" spans="1:19" x14ac:dyDescent="0.25">
      <c r="A3" s="471"/>
      <c r="B3" s="467"/>
      <c r="C3" s="467"/>
      <c r="D3" s="467"/>
      <c r="E3" s="467"/>
      <c r="F3" s="467"/>
      <c r="G3" s="467"/>
      <c r="H3" s="467"/>
      <c r="I3" s="467"/>
      <c r="J3" s="467"/>
      <c r="K3" s="467"/>
      <c r="L3" s="467"/>
      <c r="M3" s="467"/>
      <c r="N3" s="467"/>
      <c r="O3" s="467"/>
      <c r="P3" s="467"/>
      <c r="Q3" s="467"/>
      <c r="R3" s="472"/>
    </row>
    <row r="4" spans="1:19" ht="15.75" customHeight="1" x14ac:dyDescent="0.3">
      <c r="A4" s="494" t="s">
        <v>64</v>
      </c>
      <c r="B4" s="206"/>
      <c r="C4" s="206"/>
      <c r="D4" s="206"/>
      <c r="E4" s="206"/>
      <c r="F4" s="206"/>
      <c r="G4" s="207"/>
      <c r="H4" s="208"/>
      <c r="I4" s="208"/>
      <c r="J4" s="209"/>
      <c r="K4" s="498"/>
      <c r="L4" s="493"/>
      <c r="M4" s="493"/>
      <c r="N4" s="467"/>
      <c r="O4" s="467"/>
      <c r="P4" s="467"/>
      <c r="Q4" s="467"/>
      <c r="R4" s="472"/>
    </row>
    <row r="5" spans="1:19" x14ac:dyDescent="0.25">
      <c r="A5" s="473"/>
      <c r="B5" s="467"/>
      <c r="C5" s="467"/>
      <c r="D5" s="467"/>
      <c r="E5" s="467"/>
      <c r="F5" s="467"/>
      <c r="G5" s="467"/>
      <c r="H5" s="467"/>
      <c r="I5" s="467"/>
      <c r="J5" s="467"/>
      <c r="K5" s="468"/>
      <c r="L5" s="467"/>
      <c r="M5" s="467"/>
      <c r="N5" s="467"/>
      <c r="O5" s="467"/>
      <c r="P5" s="467"/>
      <c r="Q5" s="467"/>
      <c r="R5" s="472"/>
    </row>
    <row r="6" spans="1:19" ht="20.5" thickBot="1" x14ac:dyDescent="0.45">
      <c r="A6" s="471"/>
      <c r="B6" s="467"/>
      <c r="C6" s="467"/>
      <c r="D6" s="467"/>
      <c r="E6" s="467"/>
      <c r="F6" s="488"/>
      <c r="G6" s="489"/>
      <c r="H6" s="486" t="s">
        <v>65</v>
      </c>
      <c r="I6" s="486"/>
      <c r="J6" s="486"/>
      <c r="K6" s="486"/>
      <c r="L6" s="486"/>
      <c r="M6" s="486"/>
      <c r="N6" s="486"/>
      <c r="O6" s="486"/>
      <c r="P6" s="486"/>
      <c r="Q6" s="487"/>
      <c r="R6" s="472"/>
    </row>
    <row r="7" spans="1:19" ht="14" x14ac:dyDescent="0.25">
      <c r="A7" s="471"/>
      <c r="B7" s="467"/>
      <c r="C7" s="467"/>
      <c r="D7" s="467"/>
      <c r="E7" s="467"/>
      <c r="F7" s="467"/>
      <c r="G7" s="564" t="s">
        <v>66</v>
      </c>
      <c r="H7" s="458" t="s">
        <v>54</v>
      </c>
      <c r="I7" s="458" t="s">
        <v>54</v>
      </c>
      <c r="J7" s="458" t="s">
        <v>55</v>
      </c>
      <c r="K7" s="458" t="s">
        <v>55</v>
      </c>
      <c r="L7" s="458" t="s">
        <v>55</v>
      </c>
      <c r="M7" s="458" t="s">
        <v>54</v>
      </c>
      <c r="N7" s="458" t="s">
        <v>54</v>
      </c>
      <c r="O7" s="458" t="s">
        <v>54</v>
      </c>
      <c r="P7" s="458" t="s">
        <v>54</v>
      </c>
      <c r="Q7" s="459" t="s">
        <v>54</v>
      </c>
      <c r="R7" s="472"/>
      <c r="S7" s="303" t="s">
        <v>56</v>
      </c>
    </row>
    <row r="8" spans="1:19" ht="14.5" thickBot="1" x14ac:dyDescent="0.3">
      <c r="A8" s="471"/>
      <c r="B8" s="467"/>
      <c r="C8" s="467"/>
      <c r="D8" s="467"/>
      <c r="E8" s="467"/>
      <c r="F8" s="467"/>
      <c r="G8" s="565"/>
      <c r="H8" s="460">
        <v>1</v>
      </c>
      <c r="I8" s="460">
        <v>2</v>
      </c>
      <c r="J8" s="460">
        <v>3</v>
      </c>
      <c r="K8" s="460">
        <v>4</v>
      </c>
      <c r="L8" s="460">
        <v>5</v>
      </c>
      <c r="M8" s="460">
        <v>6</v>
      </c>
      <c r="N8" s="460">
        <v>7</v>
      </c>
      <c r="O8" s="460">
        <v>8</v>
      </c>
      <c r="P8" s="460">
        <v>9</v>
      </c>
      <c r="Q8" s="461">
        <v>10</v>
      </c>
      <c r="R8" s="472"/>
    </row>
    <row r="9" spans="1:19" x14ac:dyDescent="0.25">
      <c r="A9" s="471"/>
      <c r="B9" s="467"/>
      <c r="C9" s="467"/>
      <c r="D9" s="467"/>
      <c r="E9" s="467"/>
      <c r="F9" s="467"/>
      <c r="G9" s="22"/>
      <c r="H9" s="462"/>
      <c r="I9" s="462"/>
      <c r="J9" s="462"/>
      <c r="K9" s="462"/>
      <c r="L9" s="462"/>
      <c r="M9" s="462"/>
      <c r="N9" s="462"/>
      <c r="O9" s="462"/>
      <c r="P9" s="462"/>
      <c r="Q9" s="462"/>
      <c r="R9" s="472"/>
      <c r="S9" s="303" t="s">
        <v>57</v>
      </c>
    </row>
    <row r="10" spans="1:19" ht="20" customHeight="1" x14ac:dyDescent="0.25">
      <c r="S10" s="201"/>
    </row>
    <row r="11" spans="1:19" ht="25" customHeight="1" x14ac:dyDescent="0.35">
      <c r="A11" s="471"/>
      <c r="B11" s="562" t="s">
        <v>58</v>
      </c>
      <c r="C11" s="563"/>
      <c r="D11" s="479"/>
      <c r="E11" s="479"/>
      <c r="F11" s="490" t="s">
        <v>67</v>
      </c>
      <c r="G11" s="491" t="s">
        <v>68</v>
      </c>
      <c r="H11" s="467"/>
      <c r="I11" s="467"/>
      <c r="J11" s="467"/>
      <c r="K11" s="467"/>
      <c r="L11" s="467"/>
      <c r="M11" s="467"/>
      <c r="N11" s="467"/>
      <c r="O11" s="467"/>
      <c r="P11" s="467"/>
      <c r="Q11" s="467"/>
      <c r="R11" s="472"/>
    </row>
    <row r="12" spans="1:19" ht="15.5" x14ac:dyDescent="0.35">
      <c r="A12" s="473"/>
      <c r="B12" s="455" t="s">
        <v>59</v>
      </c>
      <c r="C12" s="456" t="s">
        <v>459</v>
      </c>
      <c r="D12" s="480"/>
      <c r="E12" s="480"/>
      <c r="F12" s="566" t="s">
        <v>457</v>
      </c>
      <c r="G12" s="567"/>
      <c r="H12" s="567"/>
      <c r="I12" s="567"/>
      <c r="J12" s="567"/>
      <c r="K12" s="567"/>
      <c r="L12" s="567"/>
      <c r="M12" s="567"/>
      <c r="N12" s="567"/>
      <c r="O12" s="567"/>
      <c r="P12" s="567"/>
      <c r="Q12" s="568"/>
      <c r="R12" s="472"/>
    </row>
    <row r="13" spans="1:19" x14ac:dyDescent="0.25">
      <c r="A13" s="471"/>
      <c r="B13" s="211">
        <v>0</v>
      </c>
      <c r="C13" s="212">
        <v>2.0833333333333332E-2</v>
      </c>
      <c r="D13" s="481"/>
      <c r="E13" s="481"/>
      <c r="F13" s="481"/>
      <c r="G13" s="467"/>
      <c r="H13" s="463"/>
      <c r="I13" s="463"/>
      <c r="J13" s="463"/>
      <c r="K13" s="463"/>
      <c r="L13" s="463"/>
      <c r="M13" s="463"/>
      <c r="N13" s="463"/>
      <c r="O13" s="463"/>
      <c r="P13" s="463"/>
      <c r="Q13" s="463"/>
      <c r="R13" s="472"/>
    </row>
    <row r="14" spans="1:19" x14ac:dyDescent="0.25">
      <c r="A14" s="471"/>
      <c r="B14" s="211">
        <v>2.0833333333333332E-2</v>
      </c>
      <c r="C14" s="211">
        <v>4.1666666666666699E-2</v>
      </c>
      <c r="D14" s="481"/>
      <c r="E14" s="492"/>
      <c r="F14" s="481"/>
      <c r="G14" s="467"/>
      <c r="H14" s="464"/>
      <c r="I14" s="464"/>
      <c r="J14" s="464"/>
      <c r="K14" s="464"/>
      <c r="L14" s="464"/>
      <c r="M14" s="464"/>
      <c r="N14" s="464"/>
      <c r="O14" s="464"/>
      <c r="P14" s="464"/>
      <c r="Q14" s="464"/>
      <c r="R14" s="472"/>
    </row>
    <row r="15" spans="1:19" x14ac:dyDescent="0.25">
      <c r="A15" s="471"/>
      <c r="B15" s="211">
        <v>4.1666666666666699E-2</v>
      </c>
      <c r="C15" s="212">
        <v>6.25E-2</v>
      </c>
      <c r="D15" s="481"/>
      <c r="E15" s="481"/>
      <c r="F15" s="481"/>
      <c r="G15" s="467"/>
      <c r="H15" s="464"/>
      <c r="I15" s="464"/>
      <c r="J15" s="464"/>
      <c r="K15" s="464"/>
      <c r="L15" s="464"/>
      <c r="M15" s="464"/>
      <c r="N15" s="464"/>
      <c r="O15" s="464"/>
      <c r="P15" s="464"/>
      <c r="Q15" s="464"/>
      <c r="R15" s="472"/>
    </row>
    <row r="16" spans="1:19" x14ac:dyDescent="0.25">
      <c r="A16" s="471"/>
      <c r="B16" s="211">
        <v>6.25E-2</v>
      </c>
      <c r="C16" s="211">
        <v>8.3333333333333398E-2</v>
      </c>
      <c r="D16" s="481"/>
      <c r="E16" s="481"/>
      <c r="F16" s="481"/>
      <c r="G16" s="467"/>
      <c r="H16" s="464"/>
      <c r="I16" s="464"/>
      <c r="J16" s="464"/>
      <c r="K16" s="464"/>
      <c r="L16" s="464"/>
      <c r="M16" s="464"/>
      <c r="N16" s="464"/>
      <c r="O16" s="464"/>
      <c r="P16" s="464"/>
      <c r="Q16" s="464"/>
      <c r="R16" s="472"/>
    </row>
    <row r="17" spans="1:18" x14ac:dyDescent="0.25">
      <c r="A17" s="471"/>
      <c r="B17" s="211">
        <v>8.3333333333333301E-2</v>
      </c>
      <c r="C17" s="212">
        <v>0.104166666666667</v>
      </c>
      <c r="D17" s="481"/>
      <c r="E17" s="481"/>
      <c r="F17" s="481"/>
      <c r="G17" s="467"/>
      <c r="H17" s="464"/>
      <c r="I17" s="464"/>
      <c r="J17" s="464"/>
      <c r="K17" s="464"/>
      <c r="L17" s="464"/>
      <c r="M17" s="464"/>
      <c r="N17" s="464"/>
      <c r="O17" s="464"/>
      <c r="P17" s="464"/>
      <c r="Q17" s="464"/>
      <c r="R17" s="472"/>
    </row>
    <row r="18" spans="1:18" x14ac:dyDescent="0.25">
      <c r="A18" s="471"/>
      <c r="B18" s="211">
        <v>0.104166666666667</v>
      </c>
      <c r="C18" s="211">
        <v>0.125</v>
      </c>
      <c r="D18" s="481"/>
      <c r="E18" s="481"/>
      <c r="F18" s="481"/>
      <c r="G18" s="467"/>
      <c r="H18" s="464"/>
      <c r="I18" s="464"/>
      <c r="J18" s="464"/>
      <c r="K18" s="464"/>
      <c r="L18" s="464"/>
      <c r="M18" s="464"/>
      <c r="N18" s="464"/>
      <c r="O18" s="464"/>
      <c r="P18" s="464"/>
      <c r="Q18" s="464"/>
      <c r="R18" s="472"/>
    </row>
    <row r="19" spans="1:18" x14ac:dyDescent="0.25">
      <c r="A19" s="471"/>
      <c r="B19" s="211">
        <v>0.125</v>
      </c>
      <c r="C19" s="212">
        <v>0.14583333333333301</v>
      </c>
      <c r="D19" s="481"/>
      <c r="E19" s="481"/>
      <c r="F19" s="481"/>
      <c r="G19" s="467"/>
      <c r="H19" s="464"/>
      <c r="I19" s="464"/>
      <c r="J19" s="464"/>
      <c r="K19" s="464"/>
      <c r="L19" s="464"/>
      <c r="M19" s="464"/>
      <c r="N19" s="464"/>
      <c r="O19" s="464"/>
      <c r="P19" s="464"/>
      <c r="Q19" s="464"/>
      <c r="R19" s="472"/>
    </row>
    <row r="20" spans="1:18" x14ac:dyDescent="0.25">
      <c r="A20" s="471"/>
      <c r="B20" s="211">
        <v>0.14583333333333301</v>
      </c>
      <c r="C20" s="211">
        <v>0.16666666666666699</v>
      </c>
      <c r="D20" s="481"/>
      <c r="E20" s="481"/>
      <c r="F20" s="481"/>
      <c r="G20" s="467"/>
      <c r="H20" s="464"/>
      <c r="I20" s="464"/>
      <c r="J20" s="464"/>
      <c r="K20" s="464"/>
      <c r="L20" s="464"/>
      <c r="M20" s="464"/>
      <c r="N20" s="464"/>
      <c r="O20" s="464"/>
      <c r="P20" s="464"/>
      <c r="Q20" s="464"/>
      <c r="R20" s="472"/>
    </row>
    <row r="21" spans="1:18" x14ac:dyDescent="0.25">
      <c r="A21" s="471"/>
      <c r="B21" s="211">
        <v>0.16666666666666699</v>
      </c>
      <c r="C21" s="212">
        <v>0.1875</v>
      </c>
      <c r="D21" s="481"/>
      <c r="E21" s="481"/>
      <c r="F21" s="481"/>
      <c r="G21" s="467"/>
      <c r="H21" s="464"/>
      <c r="I21" s="464"/>
      <c r="J21" s="464"/>
      <c r="K21" s="464"/>
      <c r="L21" s="464"/>
      <c r="M21" s="464"/>
      <c r="N21" s="464"/>
      <c r="O21" s="464"/>
      <c r="P21" s="464"/>
      <c r="Q21" s="464"/>
      <c r="R21" s="472"/>
    </row>
    <row r="22" spans="1:18" x14ac:dyDescent="0.25">
      <c r="A22" s="471"/>
      <c r="B22" s="211">
        <v>0.1875</v>
      </c>
      <c r="C22" s="211">
        <v>0.20833333333333301</v>
      </c>
      <c r="D22" s="481"/>
      <c r="E22" s="481"/>
      <c r="F22" s="481"/>
      <c r="G22" s="467"/>
      <c r="H22" s="464"/>
      <c r="I22" s="464"/>
      <c r="J22" s="464"/>
      <c r="K22" s="464"/>
      <c r="L22" s="464"/>
      <c r="M22" s="464"/>
      <c r="N22" s="464"/>
      <c r="O22" s="464"/>
      <c r="P22" s="464"/>
      <c r="Q22" s="464"/>
      <c r="R22" s="472"/>
    </row>
    <row r="23" spans="1:18" x14ac:dyDescent="0.25">
      <c r="A23" s="471"/>
      <c r="B23" s="211">
        <v>0.20833333333333301</v>
      </c>
      <c r="C23" s="212">
        <v>0.22916666666666699</v>
      </c>
      <c r="D23" s="481"/>
      <c r="E23" s="481"/>
      <c r="F23" s="481"/>
      <c r="G23" s="467"/>
      <c r="H23" s="464"/>
      <c r="I23" s="464"/>
      <c r="J23" s="464"/>
      <c r="K23" s="464"/>
      <c r="L23" s="464"/>
      <c r="M23" s="464"/>
      <c r="N23" s="464"/>
      <c r="O23" s="464"/>
      <c r="P23" s="464"/>
      <c r="Q23" s="464"/>
      <c r="R23" s="472"/>
    </row>
    <row r="24" spans="1:18" x14ac:dyDescent="0.25">
      <c r="A24" s="471"/>
      <c r="B24" s="211">
        <v>0.22916666666666699</v>
      </c>
      <c r="C24" s="211">
        <v>0.25</v>
      </c>
      <c r="D24" s="481"/>
      <c r="E24" s="481"/>
      <c r="F24" s="481"/>
      <c r="G24" s="467"/>
      <c r="H24" s="464"/>
      <c r="I24" s="464"/>
      <c r="J24" s="464"/>
      <c r="K24" s="464"/>
      <c r="L24" s="464"/>
      <c r="M24" s="464"/>
      <c r="N24" s="464"/>
      <c r="O24" s="464"/>
      <c r="P24" s="464"/>
      <c r="Q24" s="464"/>
      <c r="R24" s="472"/>
    </row>
    <row r="25" spans="1:18" x14ac:dyDescent="0.25">
      <c r="A25" s="471"/>
      <c r="B25" s="211">
        <v>0.25</v>
      </c>
      <c r="C25" s="212">
        <v>0.27083333333333298</v>
      </c>
      <c r="D25" s="481"/>
      <c r="E25" s="481"/>
      <c r="F25" s="481"/>
      <c r="G25" s="467"/>
      <c r="H25" s="464"/>
      <c r="I25" s="464"/>
      <c r="J25" s="464"/>
      <c r="K25" s="464"/>
      <c r="L25" s="464"/>
      <c r="M25" s="464"/>
      <c r="N25" s="464"/>
      <c r="O25" s="464"/>
      <c r="P25" s="464"/>
      <c r="Q25" s="464"/>
      <c r="R25" s="472"/>
    </row>
    <row r="26" spans="1:18" x14ac:dyDescent="0.25">
      <c r="A26" s="471"/>
      <c r="B26" s="211">
        <v>0.27083333333333298</v>
      </c>
      <c r="C26" s="211">
        <v>0.29166666666666702</v>
      </c>
      <c r="D26" s="481"/>
      <c r="E26" s="481"/>
      <c r="F26" s="481"/>
      <c r="G26" s="467"/>
      <c r="H26" s="464"/>
      <c r="I26" s="464"/>
      <c r="J26" s="464"/>
      <c r="K26" s="464"/>
      <c r="L26" s="464"/>
      <c r="M26" s="464"/>
      <c r="N26" s="464"/>
      <c r="O26" s="464"/>
      <c r="P26" s="464"/>
      <c r="Q26" s="464"/>
      <c r="R26" s="472"/>
    </row>
    <row r="27" spans="1:18" x14ac:dyDescent="0.25">
      <c r="A27" s="471"/>
      <c r="B27" s="211">
        <v>0.29166666666666702</v>
      </c>
      <c r="C27" s="212">
        <v>0.3125</v>
      </c>
      <c r="D27" s="481"/>
      <c r="E27" s="481"/>
      <c r="F27" s="481"/>
      <c r="G27" s="467"/>
      <c r="H27" s="464"/>
      <c r="I27" s="464"/>
      <c r="J27" s="464"/>
      <c r="K27" s="464"/>
      <c r="L27" s="464"/>
      <c r="M27" s="464"/>
      <c r="N27" s="464"/>
      <c r="O27" s="464"/>
      <c r="P27" s="464"/>
      <c r="Q27" s="464"/>
      <c r="R27" s="472"/>
    </row>
    <row r="28" spans="1:18" x14ac:dyDescent="0.25">
      <c r="A28" s="471"/>
      <c r="B28" s="211">
        <v>0.3125</v>
      </c>
      <c r="C28" s="211">
        <v>0.33333333333333298</v>
      </c>
      <c r="D28" s="481"/>
      <c r="E28" s="481"/>
      <c r="F28" s="481"/>
      <c r="G28" s="467"/>
      <c r="H28" s="464"/>
      <c r="I28" s="464"/>
      <c r="J28" s="464"/>
      <c r="K28" s="464"/>
      <c r="L28" s="464"/>
      <c r="M28" s="464"/>
      <c r="N28" s="464"/>
      <c r="O28" s="464"/>
      <c r="P28" s="464"/>
      <c r="Q28" s="464"/>
      <c r="R28" s="472"/>
    </row>
    <row r="29" spans="1:18" x14ac:dyDescent="0.25">
      <c r="A29" s="471"/>
      <c r="B29" s="211">
        <v>0.33333333333333298</v>
      </c>
      <c r="C29" s="212">
        <v>0.35416666666666702</v>
      </c>
      <c r="D29" s="481"/>
      <c r="E29" s="481"/>
      <c r="F29" s="481"/>
      <c r="G29" s="467"/>
      <c r="H29" s="464"/>
      <c r="I29" s="464"/>
      <c r="J29" s="464"/>
      <c r="K29" s="464"/>
      <c r="L29" s="464"/>
      <c r="M29" s="464"/>
      <c r="N29" s="464"/>
      <c r="O29" s="464"/>
      <c r="P29" s="464"/>
      <c r="Q29" s="464"/>
      <c r="R29" s="472"/>
    </row>
    <row r="30" spans="1:18" x14ac:dyDescent="0.25">
      <c r="A30" s="471"/>
      <c r="B30" s="211">
        <v>0.35416666666666702</v>
      </c>
      <c r="C30" s="211">
        <v>0.375</v>
      </c>
      <c r="D30" s="481"/>
      <c r="E30" s="481"/>
      <c r="F30" s="481"/>
      <c r="G30" s="467"/>
      <c r="H30" s="464"/>
      <c r="I30" s="464"/>
      <c r="J30" s="464"/>
      <c r="K30" s="464"/>
      <c r="L30" s="464"/>
      <c r="M30" s="464"/>
      <c r="N30" s="464"/>
      <c r="O30" s="464"/>
      <c r="P30" s="464"/>
      <c r="Q30" s="464"/>
      <c r="R30" s="472"/>
    </row>
    <row r="31" spans="1:18" x14ac:dyDescent="0.25">
      <c r="A31" s="471"/>
      <c r="B31" s="211">
        <v>0.375</v>
      </c>
      <c r="C31" s="212">
        <v>0.39583333333333398</v>
      </c>
      <c r="D31" s="481"/>
      <c r="E31" s="481"/>
      <c r="F31" s="481"/>
      <c r="G31" s="467"/>
      <c r="H31" s="464"/>
      <c r="I31" s="464"/>
      <c r="J31" s="464"/>
      <c r="K31" s="464"/>
      <c r="L31" s="464"/>
      <c r="M31" s="464"/>
      <c r="N31" s="464"/>
      <c r="O31" s="464"/>
      <c r="P31" s="464"/>
      <c r="Q31" s="464"/>
      <c r="R31" s="472"/>
    </row>
    <row r="32" spans="1:18" x14ac:dyDescent="0.25">
      <c r="A32" s="471"/>
      <c r="B32" s="211">
        <v>0.39583333333333298</v>
      </c>
      <c r="C32" s="211">
        <v>0.41666666666666702</v>
      </c>
      <c r="D32" s="481"/>
      <c r="E32" s="481"/>
      <c r="F32" s="481"/>
      <c r="G32" s="467"/>
      <c r="H32" s="464"/>
      <c r="I32" s="464"/>
      <c r="J32" s="464"/>
      <c r="K32" s="464"/>
      <c r="L32" s="464"/>
      <c r="M32" s="464"/>
      <c r="N32" s="464"/>
      <c r="O32" s="464"/>
      <c r="P32" s="464"/>
      <c r="Q32" s="464"/>
      <c r="R32" s="472"/>
    </row>
    <row r="33" spans="1:19" x14ac:dyDescent="0.25">
      <c r="A33" s="471"/>
      <c r="B33" s="211">
        <v>0.41666666666666702</v>
      </c>
      <c r="C33" s="212">
        <v>0.4375</v>
      </c>
      <c r="D33" s="481"/>
      <c r="E33" s="481"/>
      <c r="F33" s="481"/>
      <c r="G33" s="467"/>
      <c r="H33" s="464"/>
      <c r="I33" s="464"/>
      <c r="J33" s="464"/>
      <c r="K33" s="464"/>
      <c r="L33" s="464"/>
      <c r="M33" s="464"/>
      <c r="N33" s="464"/>
      <c r="O33" s="464"/>
      <c r="P33" s="464"/>
      <c r="Q33" s="464"/>
      <c r="R33" s="472"/>
    </row>
    <row r="34" spans="1:19" x14ac:dyDescent="0.25">
      <c r="A34" s="471"/>
      <c r="B34" s="211">
        <v>0.4375</v>
      </c>
      <c r="C34" s="211">
        <v>0.45833333333333398</v>
      </c>
      <c r="D34" s="481"/>
      <c r="E34" s="481"/>
      <c r="F34" s="481"/>
      <c r="G34" s="467"/>
      <c r="H34" s="464"/>
      <c r="I34" s="464"/>
      <c r="J34" s="464"/>
      <c r="K34" s="464"/>
      <c r="L34" s="464"/>
      <c r="M34" s="464"/>
      <c r="N34" s="464"/>
      <c r="O34" s="464"/>
      <c r="P34" s="464"/>
      <c r="Q34" s="464"/>
      <c r="R34" s="472"/>
    </row>
    <row r="35" spans="1:19" x14ac:dyDescent="0.25">
      <c r="A35" s="471"/>
      <c r="B35" s="211">
        <v>0.45833333333333298</v>
      </c>
      <c r="C35" s="212">
        <v>0.47916666666666702</v>
      </c>
      <c r="D35" s="481"/>
      <c r="E35" s="481"/>
      <c r="F35" s="481"/>
      <c r="G35" s="467"/>
      <c r="H35" s="464"/>
      <c r="I35" s="464"/>
      <c r="J35" s="464"/>
      <c r="K35" s="464"/>
      <c r="L35" s="464"/>
      <c r="M35" s="464"/>
      <c r="N35" s="464"/>
      <c r="O35" s="464"/>
      <c r="P35" s="464"/>
      <c r="Q35" s="464"/>
      <c r="R35" s="472"/>
    </row>
    <row r="36" spans="1:19" x14ac:dyDescent="0.25">
      <c r="A36" s="471"/>
      <c r="B36" s="211">
        <v>0.47916666666666702</v>
      </c>
      <c r="C36" s="211">
        <v>0.5</v>
      </c>
      <c r="D36" s="481"/>
      <c r="E36" s="481"/>
      <c r="F36" s="481"/>
      <c r="G36" s="467"/>
      <c r="H36" s="464"/>
      <c r="I36" s="464"/>
      <c r="J36" s="464"/>
      <c r="K36" s="464"/>
      <c r="L36" s="464"/>
      <c r="M36" s="464"/>
      <c r="N36" s="464"/>
      <c r="O36" s="464"/>
      <c r="P36" s="464"/>
      <c r="Q36" s="464"/>
      <c r="R36" s="472"/>
    </row>
    <row r="37" spans="1:19" x14ac:dyDescent="0.25">
      <c r="A37" s="471"/>
      <c r="B37" s="211">
        <v>0.5</v>
      </c>
      <c r="C37" s="212">
        <v>0.52083333333333404</v>
      </c>
      <c r="D37" s="481"/>
      <c r="E37" s="481"/>
      <c r="F37" s="481"/>
      <c r="G37" s="467"/>
      <c r="H37" s="464"/>
      <c r="I37" s="464"/>
      <c r="J37" s="464"/>
      <c r="K37" s="464"/>
      <c r="L37" s="464"/>
      <c r="M37" s="464"/>
      <c r="N37" s="464"/>
      <c r="O37" s="464"/>
      <c r="P37" s="464"/>
      <c r="Q37" s="464"/>
      <c r="R37" s="472"/>
    </row>
    <row r="38" spans="1:19" x14ac:dyDescent="0.25">
      <c r="A38" s="471"/>
      <c r="B38" s="211">
        <v>0.52083333333333304</v>
      </c>
      <c r="C38" s="211">
        <v>0.54166666666666696</v>
      </c>
      <c r="D38" s="481"/>
      <c r="E38" s="481"/>
      <c r="F38" s="481"/>
      <c r="G38" s="467"/>
      <c r="H38" s="464"/>
      <c r="I38" s="464"/>
      <c r="J38" s="464"/>
      <c r="K38" s="464"/>
      <c r="L38" s="464"/>
      <c r="M38" s="464"/>
      <c r="N38" s="464"/>
      <c r="O38" s="464"/>
      <c r="P38" s="464"/>
      <c r="Q38" s="464"/>
      <c r="R38" s="472"/>
    </row>
    <row r="39" spans="1:19" x14ac:dyDescent="0.25">
      <c r="A39" s="471"/>
      <c r="B39" s="211">
        <v>0.54166666666666696</v>
      </c>
      <c r="C39" s="212">
        <v>0.562500000000001</v>
      </c>
      <c r="D39" s="481"/>
      <c r="E39" s="481"/>
      <c r="F39" s="481"/>
      <c r="G39" s="467"/>
      <c r="H39" s="464"/>
      <c r="I39" s="464"/>
      <c r="J39" s="464"/>
      <c r="K39" s="464"/>
      <c r="L39" s="464"/>
      <c r="M39" s="464"/>
      <c r="N39" s="464"/>
      <c r="O39" s="464"/>
      <c r="P39" s="464"/>
      <c r="Q39" s="464"/>
      <c r="R39" s="472"/>
    </row>
    <row r="40" spans="1:19" x14ac:dyDescent="0.25">
      <c r="A40" s="471"/>
      <c r="B40" s="211">
        <v>0.5625</v>
      </c>
      <c r="C40" s="211">
        <v>0.58333333333333404</v>
      </c>
      <c r="D40" s="481"/>
      <c r="E40" s="481"/>
      <c r="F40" s="481"/>
      <c r="G40" s="467"/>
      <c r="H40" s="464"/>
      <c r="I40" s="464"/>
      <c r="J40" s="464"/>
      <c r="K40" s="464"/>
      <c r="L40" s="464"/>
      <c r="M40" s="464"/>
      <c r="N40" s="464"/>
      <c r="O40" s="464"/>
      <c r="P40" s="464"/>
      <c r="Q40" s="464"/>
      <c r="R40" s="472"/>
    </row>
    <row r="41" spans="1:19" x14ac:dyDescent="0.25">
      <c r="A41" s="471"/>
      <c r="B41" s="211">
        <v>0.58333333333333304</v>
      </c>
      <c r="C41" s="212">
        <v>0.60416666666666696</v>
      </c>
      <c r="D41" s="481"/>
      <c r="E41" s="481"/>
      <c r="F41" s="481"/>
      <c r="G41" s="467"/>
      <c r="H41" s="464"/>
      <c r="I41" s="464"/>
      <c r="J41" s="464"/>
      <c r="K41" s="464"/>
      <c r="L41" s="464"/>
      <c r="M41" s="464"/>
      <c r="N41" s="464"/>
      <c r="O41" s="464"/>
      <c r="P41" s="464"/>
      <c r="Q41" s="464"/>
      <c r="R41" s="472"/>
    </row>
    <row r="42" spans="1:19" x14ac:dyDescent="0.25">
      <c r="A42" s="471"/>
      <c r="B42" s="211">
        <v>0.60416666666666696</v>
      </c>
      <c r="C42" s="211">
        <v>0.625000000000001</v>
      </c>
      <c r="D42" s="481"/>
      <c r="E42" s="481"/>
      <c r="F42" s="481"/>
      <c r="G42" s="467"/>
      <c r="H42" s="464"/>
      <c r="I42" s="464"/>
      <c r="J42" s="464"/>
      <c r="K42" s="464"/>
      <c r="L42" s="464"/>
      <c r="M42" s="464"/>
      <c r="N42" s="464"/>
      <c r="O42" s="464"/>
      <c r="P42" s="464"/>
      <c r="Q42" s="464"/>
      <c r="R42" s="472"/>
    </row>
    <row r="43" spans="1:19" x14ac:dyDescent="0.25">
      <c r="A43" s="471"/>
      <c r="B43" s="211">
        <v>0.625</v>
      </c>
      <c r="C43" s="212">
        <v>0.64583333333333404</v>
      </c>
      <c r="D43" s="481"/>
      <c r="E43" s="481"/>
      <c r="F43" s="481"/>
      <c r="G43" s="467"/>
      <c r="H43" s="464"/>
      <c r="I43" s="464"/>
      <c r="J43" s="464"/>
      <c r="K43" s="464"/>
      <c r="L43" s="464"/>
      <c r="M43" s="464"/>
      <c r="N43" s="464"/>
      <c r="O43" s="464"/>
      <c r="P43" s="464"/>
      <c r="Q43" s="464"/>
      <c r="R43" s="472"/>
    </row>
    <row r="44" spans="1:19" x14ac:dyDescent="0.25">
      <c r="A44" s="471"/>
      <c r="B44" s="211">
        <v>0.64583333333333304</v>
      </c>
      <c r="C44" s="211">
        <v>0.66666666666666696</v>
      </c>
      <c r="D44" s="481"/>
      <c r="E44" s="481"/>
      <c r="F44" s="481"/>
      <c r="G44" s="467"/>
      <c r="H44" s="464"/>
      <c r="I44" s="464"/>
      <c r="J44" s="464"/>
      <c r="K44" s="464"/>
      <c r="L44" s="464"/>
      <c r="M44" s="464"/>
      <c r="N44" s="464"/>
      <c r="O44" s="464"/>
      <c r="P44" s="464"/>
      <c r="Q44" s="464"/>
      <c r="R44" s="472"/>
    </row>
    <row r="45" spans="1:19" x14ac:dyDescent="0.25">
      <c r="A45" s="471"/>
      <c r="B45" s="211">
        <v>0.66666666666666696</v>
      </c>
      <c r="C45" s="212">
        <v>0.687500000000001</v>
      </c>
      <c r="D45" s="481"/>
      <c r="E45" s="481"/>
      <c r="F45" s="481"/>
      <c r="G45" s="467"/>
      <c r="H45" s="464"/>
      <c r="I45" s="464"/>
      <c r="J45" s="464"/>
      <c r="K45" s="464"/>
      <c r="L45" s="464"/>
      <c r="M45" s="464"/>
      <c r="N45" s="464"/>
      <c r="O45" s="464"/>
      <c r="P45" s="464"/>
      <c r="Q45" s="464"/>
      <c r="R45" s="472"/>
    </row>
    <row r="46" spans="1:19" ht="13" thickBot="1" x14ac:dyDescent="0.3">
      <c r="A46" s="471"/>
      <c r="B46" s="211">
        <v>0.6875</v>
      </c>
      <c r="C46" s="211">
        <v>0.70833333333333404</v>
      </c>
      <c r="D46" s="481"/>
      <c r="E46" s="481"/>
      <c r="F46" s="481"/>
      <c r="G46" s="467"/>
      <c r="H46" s="464"/>
      <c r="I46" s="464"/>
      <c r="J46" s="464"/>
      <c r="K46" s="464"/>
      <c r="L46" s="464"/>
      <c r="M46" s="464"/>
      <c r="N46" s="464"/>
      <c r="O46" s="464"/>
      <c r="P46" s="464"/>
      <c r="Q46" s="464"/>
      <c r="R46" s="472"/>
      <c r="S46" s="303" t="s">
        <v>69</v>
      </c>
    </row>
    <row r="47" spans="1:19" ht="13.5" thickTop="1" thickBot="1" x14ac:dyDescent="0.3">
      <c r="A47" s="471"/>
      <c r="B47" s="211">
        <v>0.70833333333333304</v>
      </c>
      <c r="C47" s="212">
        <v>0.72916666666666696</v>
      </c>
      <c r="D47" s="481"/>
      <c r="E47" s="213" t="s">
        <v>70</v>
      </c>
      <c r="F47" s="495"/>
      <c r="G47" s="496"/>
      <c r="H47" s="464"/>
      <c r="I47" s="464"/>
      <c r="J47" s="464"/>
      <c r="K47" s="464"/>
      <c r="L47" s="464"/>
      <c r="M47" s="464"/>
      <c r="N47" s="464"/>
      <c r="O47" s="464"/>
      <c r="P47" s="464"/>
      <c r="Q47" s="464"/>
      <c r="R47" s="472"/>
    </row>
    <row r="48" spans="1:19" ht="13" thickTop="1" x14ac:dyDescent="0.25">
      <c r="A48" s="471"/>
      <c r="B48" s="211">
        <v>0.72916666666666696</v>
      </c>
      <c r="C48" s="211">
        <v>0.750000000000001</v>
      </c>
      <c r="D48" s="481"/>
      <c r="E48" s="481"/>
      <c r="F48" s="481"/>
      <c r="G48" s="467"/>
      <c r="H48" s="464"/>
      <c r="I48" s="464"/>
      <c r="J48" s="464"/>
      <c r="K48" s="464"/>
      <c r="L48" s="464"/>
      <c r="M48" s="464"/>
      <c r="N48" s="464"/>
      <c r="O48" s="464"/>
      <c r="P48" s="464"/>
      <c r="Q48" s="464"/>
      <c r="R48" s="472"/>
    </row>
    <row r="49" spans="1:18" x14ac:dyDescent="0.25">
      <c r="A49" s="471"/>
      <c r="B49" s="211">
        <v>0.75</v>
      </c>
      <c r="C49" s="212">
        <v>0.77083333333333404</v>
      </c>
      <c r="D49" s="481"/>
      <c r="E49" s="481"/>
      <c r="F49" s="481"/>
      <c r="G49" s="467"/>
      <c r="H49" s="464"/>
      <c r="I49" s="464"/>
      <c r="J49" s="464"/>
      <c r="K49" s="464"/>
      <c r="L49" s="464"/>
      <c r="M49" s="464"/>
      <c r="N49" s="464"/>
      <c r="O49" s="464"/>
      <c r="P49" s="464"/>
      <c r="Q49" s="464"/>
      <c r="R49" s="472"/>
    </row>
    <row r="50" spans="1:18" x14ac:dyDescent="0.25">
      <c r="A50" s="471"/>
      <c r="B50" s="211">
        <v>0.77083333333333304</v>
      </c>
      <c r="C50" s="211">
        <v>0.79166666666666796</v>
      </c>
      <c r="D50" s="481"/>
      <c r="E50" s="481"/>
      <c r="F50" s="481"/>
      <c r="G50" s="467"/>
      <c r="H50" s="464"/>
      <c r="I50" s="464"/>
      <c r="J50" s="464"/>
      <c r="K50" s="464"/>
      <c r="L50" s="464"/>
      <c r="M50" s="464"/>
      <c r="N50" s="464"/>
      <c r="O50" s="464"/>
      <c r="P50" s="464"/>
      <c r="Q50" s="464"/>
      <c r="R50" s="472"/>
    </row>
    <row r="51" spans="1:18" x14ac:dyDescent="0.25">
      <c r="A51" s="471"/>
      <c r="B51" s="211">
        <v>0.79166666666666696</v>
      </c>
      <c r="C51" s="212">
        <v>0.812500000000001</v>
      </c>
      <c r="D51" s="481"/>
      <c r="E51" s="481"/>
      <c r="F51" s="481"/>
      <c r="G51" s="467"/>
      <c r="H51" s="464"/>
      <c r="I51" s="464"/>
      <c r="J51" s="464"/>
      <c r="K51" s="464"/>
      <c r="L51" s="464"/>
      <c r="M51" s="464"/>
      <c r="N51" s="464"/>
      <c r="O51" s="464"/>
      <c r="P51" s="464"/>
      <c r="Q51" s="464"/>
      <c r="R51" s="472"/>
    </row>
    <row r="52" spans="1:18" x14ac:dyDescent="0.25">
      <c r="A52" s="471"/>
      <c r="B52" s="211">
        <v>0.8125</v>
      </c>
      <c r="C52" s="211">
        <v>0.83333333333333404</v>
      </c>
      <c r="D52" s="481"/>
      <c r="E52" s="481"/>
      <c r="F52" s="481"/>
      <c r="G52" s="467"/>
      <c r="H52" s="464"/>
      <c r="I52" s="464"/>
      <c r="J52" s="464"/>
      <c r="K52" s="464"/>
      <c r="L52" s="464"/>
      <c r="M52" s="464"/>
      <c r="N52" s="464"/>
      <c r="O52" s="464"/>
      <c r="P52" s="464"/>
      <c r="Q52" s="464"/>
      <c r="R52" s="472"/>
    </row>
    <row r="53" spans="1:18" x14ac:dyDescent="0.25">
      <c r="A53" s="471"/>
      <c r="B53" s="211">
        <v>0.83333333333333304</v>
      </c>
      <c r="C53" s="212">
        <v>0.85416666666666796</v>
      </c>
      <c r="D53" s="481"/>
      <c r="E53" s="481"/>
      <c r="F53" s="481"/>
      <c r="G53" s="467"/>
      <c r="H53" s="464"/>
      <c r="I53" s="464"/>
      <c r="J53" s="464"/>
      <c r="K53" s="464"/>
      <c r="L53" s="464"/>
      <c r="M53" s="464"/>
      <c r="N53" s="464"/>
      <c r="O53" s="464"/>
      <c r="P53" s="464"/>
      <c r="Q53" s="464"/>
      <c r="R53" s="472"/>
    </row>
    <row r="54" spans="1:18" x14ac:dyDescent="0.25">
      <c r="A54" s="471"/>
      <c r="B54" s="211">
        <v>0.85416666666666696</v>
      </c>
      <c r="C54" s="211">
        <v>0.875000000000001</v>
      </c>
      <c r="D54" s="481"/>
      <c r="E54" s="481"/>
      <c r="F54" s="481"/>
      <c r="G54" s="467"/>
      <c r="H54" s="464"/>
      <c r="I54" s="464"/>
      <c r="J54" s="464"/>
      <c r="K54" s="464"/>
      <c r="L54" s="464"/>
      <c r="M54" s="464"/>
      <c r="N54" s="464"/>
      <c r="O54" s="464"/>
      <c r="P54" s="464"/>
      <c r="Q54" s="464"/>
      <c r="R54" s="472"/>
    </row>
    <row r="55" spans="1:18" x14ac:dyDescent="0.25">
      <c r="A55" s="471"/>
      <c r="B55" s="211">
        <v>0.875</v>
      </c>
      <c r="C55" s="212">
        <v>0.89583333333333404</v>
      </c>
      <c r="D55" s="481"/>
      <c r="E55" s="481"/>
      <c r="F55" s="481"/>
      <c r="G55" s="467"/>
      <c r="H55" s="464"/>
      <c r="I55" s="464"/>
      <c r="J55" s="464"/>
      <c r="K55" s="464"/>
      <c r="L55" s="464"/>
      <c r="M55" s="464"/>
      <c r="N55" s="464"/>
      <c r="O55" s="464"/>
      <c r="P55" s="464"/>
      <c r="Q55" s="464"/>
      <c r="R55" s="472"/>
    </row>
    <row r="56" spans="1:18" x14ac:dyDescent="0.25">
      <c r="A56" s="471"/>
      <c r="B56" s="211">
        <v>0.89583333333333304</v>
      </c>
      <c r="C56" s="211">
        <v>0.91666666666666796</v>
      </c>
      <c r="D56" s="481"/>
      <c r="E56" s="481"/>
      <c r="F56" s="481"/>
      <c r="G56" s="467"/>
      <c r="H56" s="464"/>
      <c r="I56" s="464"/>
      <c r="J56" s="464"/>
      <c r="K56" s="464"/>
      <c r="L56" s="464"/>
      <c r="M56" s="464"/>
      <c r="N56" s="464"/>
      <c r="O56" s="464"/>
      <c r="P56" s="464"/>
      <c r="Q56" s="464"/>
      <c r="R56" s="472"/>
    </row>
    <row r="57" spans="1:18" x14ac:dyDescent="0.25">
      <c r="A57" s="471"/>
      <c r="B57" s="211">
        <v>0.91666666666666696</v>
      </c>
      <c r="C57" s="212">
        <v>0.937500000000001</v>
      </c>
      <c r="D57" s="481"/>
      <c r="E57" s="481"/>
      <c r="F57" s="481"/>
      <c r="G57" s="467"/>
      <c r="H57" s="464"/>
      <c r="I57" s="464"/>
      <c r="J57" s="464"/>
      <c r="K57" s="464"/>
      <c r="L57" s="464"/>
      <c r="M57" s="464"/>
      <c r="N57" s="464"/>
      <c r="O57" s="464"/>
      <c r="P57" s="464"/>
      <c r="Q57" s="464"/>
      <c r="R57" s="472"/>
    </row>
    <row r="58" spans="1:18" x14ac:dyDescent="0.25">
      <c r="A58" s="471"/>
      <c r="B58" s="211">
        <v>0.9375</v>
      </c>
      <c r="C58" s="211">
        <v>0.95833333333333504</v>
      </c>
      <c r="D58" s="481"/>
      <c r="E58" s="481"/>
      <c r="F58" s="481"/>
      <c r="G58" s="467"/>
      <c r="H58" s="464"/>
      <c r="I58" s="464"/>
      <c r="J58" s="464"/>
      <c r="K58" s="464"/>
      <c r="L58" s="464"/>
      <c r="M58" s="464"/>
      <c r="N58" s="464"/>
      <c r="O58" s="464"/>
      <c r="P58" s="464"/>
      <c r="Q58" s="464"/>
      <c r="R58" s="472"/>
    </row>
    <row r="59" spans="1:18" x14ac:dyDescent="0.25">
      <c r="A59" s="471"/>
      <c r="B59" s="211">
        <v>0.95833333333333304</v>
      </c>
      <c r="C59" s="212">
        <v>0.97916666666666796</v>
      </c>
      <c r="D59" s="481"/>
      <c r="E59" s="481"/>
      <c r="F59" s="481"/>
      <c r="G59" s="467"/>
      <c r="H59" s="464"/>
      <c r="I59" s="464"/>
      <c r="J59" s="464"/>
      <c r="K59" s="464"/>
      <c r="L59" s="464"/>
      <c r="M59" s="464"/>
      <c r="N59" s="464"/>
      <c r="O59" s="464"/>
      <c r="P59" s="464"/>
      <c r="Q59" s="464"/>
      <c r="R59" s="472"/>
    </row>
    <row r="60" spans="1:18" x14ac:dyDescent="0.25">
      <c r="A60" s="471"/>
      <c r="B60" s="211">
        <v>0.97916666666666696</v>
      </c>
      <c r="C60" s="211">
        <v>1</v>
      </c>
      <c r="D60" s="481"/>
      <c r="E60" s="481"/>
      <c r="F60" s="481"/>
      <c r="G60" s="467"/>
      <c r="H60" s="462"/>
      <c r="I60" s="462"/>
      <c r="J60" s="462"/>
      <c r="K60" s="462"/>
      <c r="L60" s="462"/>
      <c r="M60" s="462"/>
      <c r="N60" s="462"/>
      <c r="O60" s="462"/>
      <c r="P60" s="462"/>
      <c r="Q60" s="462"/>
      <c r="R60" s="472"/>
    </row>
    <row r="61" spans="1:18" x14ac:dyDescent="0.25">
      <c r="A61" s="471"/>
      <c r="B61" s="467"/>
      <c r="C61" s="467"/>
      <c r="D61" s="467"/>
      <c r="E61" s="467"/>
      <c r="F61" s="467"/>
      <c r="G61" s="467"/>
      <c r="H61" s="467"/>
      <c r="I61" s="467"/>
      <c r="J61" s="467"/>
      <c r="K61" s="467"/>
      <c r="L61" s="467"/>
      <c r="M61" s="467"/>
      <c r="N61" s="467"/>
      <c r="O61" s="467"/>
      <c r="P61" s="467"/>
      <c r="Q61" s="467"/>
      <c r="R61" s="472"/>
    </row>
    <row r="62" spans="1:18" ht="14" x14ac:dyDescent="0.3">
      <c r="A62" s="569" t="s">
        <v>71</v>
      </c>
      <c r="B62" s="560"/>
      <c r="C62" s="560"/>
      <c r="D62" s="560"/>
      <c r="E62" s="560"/>
      <c r="F62" s="560"/>
      <c r="G62" s="560"/>
      <c r="H62" s="560"/>
      <c r="I62" s="560"/>
      <c r="J62" s="560"/>
      <c r="K62" s="561"/>
      <c r="L62" s="467"/>
      <c r="M62" s="467"/>
      <c r="N62" s="467"/>
      <c r="O62" s="467"/>
      <c r="P62" s="467"/>
      <c r="Q62" s="467"/>
      <c r="R62" s="472"/>
    </row>
    <row r="63" spans="1:18" x14ac:dyDescent="0.25">
      <c r="A63" s="471"/>
      <c r="B63" s="467"/>
      <c r="C63" s="467"/>
      <c r="D63" s="467"/>
      <c r="E63" s="467"/>
      <c r="F63" s="467"/>
      <c r="G63" s="467"/>
      <c r="H63" s="467"/>
      <c r="I63" s="467"/>
      <c r="J63" s="467"/>
      <c r="K63" s="467"/>
      <c r="L63" s="467"/>
      <c r="M63" s="467"/>
      <c r="N63" s="467"/>
      <c r="O63" s="467"/>
      <c r="P63" s="467"/>
      <c r="Q63" s="467"/>
      <c r="R63" s="475"/>
    </row>
    <row r="64" spans="1:18" ht="15.5" x14ac:dyDescent="0.35">
      <c r="A64" s="570" t="s">
        <v>63</v>
      </c>
      <c r="B64" s="571"/>
      <c r="C64" s="572"/>
      <c r="D64" s="482"/>
      <c r="E64" s="482"/>
      <c r="F64" s="22"/>
      <c r="G64" s="467"/>
      <c r="H64" s="465"/>
      <c r="I64" s="465"/>
      <c r="J64" s="465"/>
      <c r="K64" s="465"/>
      <c r="L64" s="465"/>
      <c r="M64" s="465"/>
      <c r="N64" s="465"/>
      <c r="O64" s="465"/>
      <c r="P64" s="465"/>
      <c r="Q64" s="465"/>
      <c r="R64" s="466"/>
    </row>
    <row r="65" spans="1:24" x14ac:dyDescent="0.25">
      <c r="A65" s="471"/>
      <c r="B65" s="467"/>
      <c r="C65" s="467"/>
      <c r="D65" s="467"/>
      <c r="E65" s="467"/>
      <c r="F65" s="467"/>
      <c r="G65" s="467"/>
      <c r="H65" s="467"/>
      <c r="I65" s="467"/>
      <c r="J65" s="467"/>
      <c r="K65" s="467"/>
      <c r="L65" s="467"/>
      <c r="M65" s="467"/>
      <c r="N65" s="467"/>
      <c r="O65" s="467"/>
      <c r="P65" s="467"/>
      <c r="Q65" s="467"/>
      <c r="R65" s="475"/>
      <c r="W65" s="470"/>
      <c r="X65" s="470"/>
    </row>
    <row r="66" spans="1:24" ht="15.5" x14ac:dyDescent="0.35">
      <c r="A66" s="497"/>
      <c r="B66" s="554" t="s">
        <v>17</v>
      </c>
      <c r="C66" s="555"/>
      <c r="D66" s="483"/>
      <c r="E66" s="483"/>
      <c r="F66" s="483"/>
      <c r="G66" s="470"/>
      <c r="H66" s="470"/>
      <c r="I66" s="470"/>
      <c r="J66" s="470"/>
      <c r="K66" s="470"/>
      <c r="L66" s="470"/>
      <c r="M66" s="470"/>
      <c r="N66" s="470"/>
      <c r="O66" s="470"/>
      <c r="P66" s="470"/>
      <c r="Q66" s="470"/>
      <c r="R66" s="472"/>
      <c r="W66" s="470"/>
      <c r="X66" s="470"/>
    </row>
    <row r="67" spans="1:24" ht="13" thickBot="1" x14ac:dyDescent="0.3">
      <c r="A67" s="477"/>
      <c r="B67" s="477"/>
      <c r="C67" s="477"/>
      <c r="D67" s="476"/>
      <c r="E67" s="476"/>
      <c r="F67" s="476"/>
      <c r="G67" s="476"/>
      <c r="H67" s="476"/>
      <c r="I67" s="476"/>
      <c r="J67" s="476"/>
      <c r="K67" s="476"/>
      <c r="L67" s="476"/>
      <c r="M67" s="476"/>
      <c r="N67" s="476"/>
      <c r="O67" s="476"/>
      <c r="P67" s="476"/>
      <c r="Q67" s="476"/>
      <c r="R67" s="474"/>
    </row>
  </sheetData>
  <mergeCells count="7">
    <mergeCell ref="Q2:R2"/>
    <mergeCell ref="B66:C66"/>
    <mergeCell ref="B11:C11"/>
    <mergeCell ref="G7:G8"/>
    <mergeCell ref="F12:Q12"/>
    <mergeCell ref="A62:K62"/>
    <mergeCell ref="A64:C64"/>
  </mergeCells>
  <printOptions gridLinesSet="0"/>
  <pageMargins left="0.75" right="0.75" top="1" bottom="1" header="0.5" footer="0.5"/>
  <pageSetup paperSize="9" scale="69" orientation="portrait" r:id="rId1"/>
  <headerFooter alignWithMargins="0">
    <oddHeader>&amp;L&amp;12Table 10(b) - User's Total System Demand Profile for Day of NGC's Peak Demand</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R67"/>
  <sheetViews>
    <sheetView showGridLines="0" zoomScaleNormal="100" workbookViewId="0">
      <selection activeCell="A66" sqref="A66:C66"/>
    </sheetView>
  </sheetViews>
  <sheetFormatPr defaultColWidth="8.7265625" defaultRowHeight="12.5" x14ac:dyDescent="0.25"/>
  <cols>
    <col min="1" max="1" width="18.7265625" style="164" customWidth="1"/>
    <col min="2" max="4" width="8.7265625" style="164"/>
    <col min="5" max="5" width="8.453125" style="164" bestFit="1" customWidth="1"/>
    <col min="6" max="9" width="8.7265625" style="164"/>
    <col min="10" max="12" width="9.7265625" style="164" bestFit="1" customWidth="1"/>
    <col min="13" max="16384" width="8.7265625" style="164"/>
  </cols>
  <sheetData>
    <row r="1" spans="1:18" ht="25.5" thickBot="1" x14ac:dyDescent="0.3">
      <c r="O1" s="148" t="s">
        <v>440</v>
      </c>
    </row>
    <row r="2" spans="1:18" ht="14" x14ac:dyDescent="0.3">
      <c r="A2" s="478" t="s">
        <v>2</v>
      </c>
      <c r="B2" s="484"/>
      <c r="C2" s="484"/>
      <c r="D2" s="484"/>
      <c r="E2" s="484"/>
      <c r="F2" s="485"/>
      <c r="G2" s="469"/>
      <c r="H2" s="469"/>
      <c r="I2" s="469"/>
      <c r="J2" s="469"/>
      <c r="K2" s="469"/>
      <c r="L2" s="469"/>
      <c r="M2" s="469"/>
      <c r="N2" s="469"/>
      <c r="O2" s="573" t="s">
        <v>460</v>
      </c>
      <c r="P2" s="574"/>
    </row>
    <row r="3" spans="1:18" x14ac:dyDescent="0.25">
      <c r="A3" s="471"/>
      <c r="B3" s="467"/>
      <c r="C3" s="467"/>
      <c r="D3" s="467"/>
      <c r="E3" s="467"/>
      <c r="F3" s="467"/>
      <c r="G3" s="467"/>
      <c r="H3" s="467"/>
      <c r="I3" s="467"/>
      <c r="J3" s="467"/>
      <c r="K3" s="467"/>
      <c r="L3" s="467"/>
      <c r="M3" s="467"/>
      <c r="N3" s="467"/>
      <c r="O3" s="467"/>
      <c r="P3" s="472"/>
    </row>
    <row r="4" spans="1:18" ht="14" x14ac:dyDescent="0.3">
      <c r="A4" s="494" t="s">
        <v>72</v>
      </c>
      <c r="B4" s="206"/>
      <c r="C4" s="206"/>
      <c r="D4" s="206"/>
      <c r="E4" s="207"/>
      <c r="F4" s="208"/>
      <c r="G4" s="208"/>
      <c r="H4" s="209"/>
      <c r="I4" s="498"/>
      <c r="J4" s="493"/>
      <c r="K4" s="493"/>
      <c r="L4" s="467"/>
      <c r="M4" s="467"/>
      <c r="N4" s="467"/>
      <c r="O4" s="467"/>
      <c r="P4" s="472"/>
    </row>
    <row r="5" spans="1:18" x14ac:dyDescent="0.25">
      <c r="A5" s="473"/>
      <c r="B5" s="467"/>
      <c r="C5" s="467"/>
      <c r="D5" s="467"/>
      <c r="E5" s="467"/>
      <c r="F5" s="467"/>
      <c r="G5" s="467"/>
      <c r="H5" s="467"/>
      <c r="I5" s="468"/>
      <c r="J5" s="467"/>
      <c r="K5" s="467"/>
      <c r="L5" s="467"/>
      <c r="M5" s="467"/>
      <c r="N5" s="467"/>
      <c r="O5" s="467"/>
      <c r="P5" s="472"/>
    </row>
    <row r="6" spans="1:18" ht="20.5" thickBot="1" x14ac:dyDescent="0.45">
      <c r="A6" s="471"/>
      <c r="B6" s="467"/>
      <c r="C6" s="467"/>
      <c r="D6" s="467"/>
      <c r="E6" s="489"/>
      <c r="F6" s="486" t="s">
        <v>73</v>
      </c>
      <c r="G6" s="486"/>
      <c r="H6" s="486"/>
      <c r="I6" s="486"/>
      <c r="J6" s="486"/>
      <c r="K6" s="486"/>
      <c r="L6" s="486"/>
      <c r="M6" s="486"/>
      <c r="N6" s="486"/>
      <c r="O6" s="487"/>
      <c r="P6" s="472"/>
    </row>
    <row r="7" spans="1:18" ht="14" x14ac:dyDescent="0.25">
      <c r="A7" s="471"/>
      <c r="B7" s="467"/>
      <c r="C7" s="467"/>
      <c r="D7" s="467"/>
      <c r="E7" s="564" t="s">
        <v>66</v>
      </c>
      <c r="F7" s="458" t="s">
        <v>54</v>
      </c>
      <c r="G7" s="458" t="s">
        <v>54</v>
      </c>
      <c r="H7" s="458" t="s">
        <v>55</v>
      </c>
      <c r="I7" s="458" t="s">
        <v>55</v>
      </c>
      <c r="J7" s="458" t="s">
        <v>55</v>
      </c>
      <c r="K7" s="458" t="s">
        <v>54</v>
      </c>
      <c r="L7" s="458" t="s">
        <v>54</v>
      </c>
      <c r="M7" s="458" t="s">
        <v>54</v>
      </c>
      <c r="N7" s="458" t="s">
        <v>54</v>
      </c>
      <c r="O7" s="459" t="s">
        <v>54</v>
      </c>
      <c r="P7" s="472"/>
      <c r="R7" s="303" t="s">
        <v>56</v>
      </c>
    </row>
    <row r="8" spans="1:18" ht="14.5" thickBot="1" x14ac:dyDescent="0.3">
      <c r="A8" s="471"/>
      <c r="B8" s="467"/>
      <c r="C8" s="467"/>
      <c r="D8" s="467"/>
      <c r="E8" s="565"/>
      <c r="F8" s="460">
        <v>1</v>
      </c>
      <c r="G8" s="460">
        <v>2</v>
      </c>
      <c r="H8" s="460">
        <v>3</v>
      </c>
      <c r="I8" s="460">
        <v>4</v>
      </c>
      <c r="J8" s="460">
        <v>5</v>
      </c>
      <c r="K8" s="460">
        <v>6</v>
      </c>
      <c r="L8" s="460">
        <v>7</v>
      </c>
      <c r="M8" s="460">
        <v>8</v>
      </c>
      <c r="N8" s="460">
        <v>9</v>
      </c>
      <c r="O8" s="461">
        <v>10</v>
      </c>
      <c r="P8" s="472"/>
    </row>
    <row r="9" spans="1:18" x14ac:dyDescent="0.25">
      <c r="A9" s="471"/>
      <c r="B9" s="467"/>
      <c r="C9" s="467"/>
      <c r="D9" s="467"/>
      <c r="E9" s="22"/>
      <c r="F9" s="462"/>
      <c r="G9" s="462"/>
      <c r="H9" s="462"/>
      <c r="I9" s="462"/>
      <c r="J9" s="462"/>
      <c r="K9" s="462"/>
      <c r="L9" s="462"/>
      <c r="M9" s="462"/>
      <c r="N9" s="462"/>
      <c r="O9" s="462"/>
      <c r="P9" s="472"/>
      <c r="R9" s="303" t="s">
        <v>57</v>
      </c>
    </row>
    <row r="10" spans="1:18" x14ac:dyDescent="0.25">
      <c r="P10" s="470"/>
      <c r="Q10" s="201"/>
    </row>
    <row r="11" spans="1:18" ht="15.5" x14ac:dyDescent="0.35">
      <c r="A11" s="471"/>
      <c r="B11" s="562" t="s">
        <v>58</v>
      </c>
      <c r="C11" s="563"/>
      <c r="D11" s="479"/>
      <c r="E11" s="506"/>
      <c r="F11" s="468"/>
      <c r="G11" s="467"/>
      <c r="H11" s="467"/>
      <c r="I11" s="467"/>
      <c r="J11" s="467"/>
      <c r="K11" s="467"/>
      <c r="L11" s="467"/>
      <c r="M11" s="467"/>
      <c r="N11" s="467"/>
      <c r="O11" s="467"/>
      <c r="P11" s="472"/>
    </row>
    <row r="12" spans="1:18" ht="15.5" x14ac:dyDescent="0.35">
      <c r="A12" s="473"/>
      <c r="B12" s="455" t="s">
        <v>59</v>
      </c>
      <c r="C12" s="456" t="s">
        <v>459</v>
      </c>
      <c r="D12" s="480"/>
      <c r="E12" s="507"/>
      <c r="F12" s="566" t="s">
        <v>457</v>
      </c>
      <c r="G12" s="567"/>
      <c r="H12" s="567"/>
      <c r="I12" s="567"/>
      <c r="J12" s="567"/>
      <c r="K12" s="567"/>
      <c r="L12" s="567"/>
      <c r="M12" s="567"/>
      <c r="N12" s="567"/>
      <c r="O12" s="568"/>
      <c r="P12" s="472"/>
    </row>
    <row r="13" spans="1:18" x14ac:dyDescent="0.25">
      <c r="A13" s="471"/>
      <c r="B13" s="211">
        <v>0</v>
      </c>
      <c r="C13" s="212">
        <v>2.0833333333333332E-2</v>
      </c>
      <c r="D13" s="481"/>
      <c r="E13" s="467"/>
      <c r="F13" s="463"/>
      <c r="G13" s="463"/>
      <c r="H13" s="463"/>
      <c r="I13" s="463"/>
      <c r="J13" s="463"/>
      <c r="K13" s="463"/>
      <c r="L13" s="463"/>
      <c r="M13" s="463"/>
      <c r="N13" s="463"/>
      <c r="O13" s="463"/>
      <c r="P13" s="472"/>
    </row>
    <row r="14" spans="1:18" x14ac:dyDescent="0.25">
      <c r="A14" s="471"/>
      <c r="B14" s="211">
        <v>2.0833333333333332E-2</v>
      </c>
      <c r="C14" s="211">
        <v>4.1666666666666699E-2</v>
      </c>
      <c r="D14" s="481"/>
      <c r="E14" s="467"/>
      <c r="F14" s="464"/>
      <c r="G14" s="464"/>
      <c r="H14" s="464"/>
      <c r="I14" s="464"/>
      <c r="J14" s="464"/>
      <c r="K14" s="464"/>
      <c r="L14" s="464"/>
      <c r="M14" s="464"/>
      <c r="N14" s="464"/>
      <c r="O14" s="464"/>
      <c r="P14" s="472"/>
    </row>
    <row r="15" spans="1:18" x14ac:dyDescent="0.25">
      <c r="A15" s="471"/>
      <c r="B15" s="211">
        <v>4.1666666666666699E-2</v>
      </c>
      <c r="C15" s="212">
        <v>6.25E-2</v>
      </c>
      <c r="D15" s="481"/>
      <c r="E15" s="467"/>
      <c r="F15" s="464"/>
      <c r="G15" s="464"/>
      <c r="H15" s="464"/>
      <c r="I15" s="464"/>
      <c r="J15" s="464"/>
      <c r="K15" s="464"/>
      <c r="L15" s="464"/>
      <c r="M15" s="464"/>
      <c r="N15" s="464"/>
      <c r="O15" s="464"/>
      <c r="P15" s="472"/>
    </row>
    <row r="16" spans="1:18" x14ac:dyDescent="0.25">
      <c r="A16" s="471"/>
      <c r="B16" s="211">
        <v>6.25E-2</v>
      </c>
      <c r="C16" s="211">
        <v>8.3333333333333398E-2</v>
      </c>
      <c r="D16" s="481"/>
      <c r="E16" s="467"/>
      <c r="F16" s="464"/>
      <c r="G16" s="464"/>
      <c r="H16" s="464"/>
      <c r="I16" s="464"/>
      <c r="J16" s="464"/>
      <c r="K16" s="464"/>
      <c r="L16" s="464"/>
      <c r="M16" s="464"/>
      <c r="N16" s="464"/>
      <c r="O16" s="464"/>
      <c r="P16" s="472"/>
    </row>
    <row r="17" spans="1:16" x14ac:dyDescent="0.25">
      <c r="A17" s="471"/>
      <c r="B17" s="211">
        <v>8.3333333333333301E-2</v>
      </c>
      <c r="C17" s="212">
        <v>0.104166666666667</v>
      </c>
      <c r="D17" s="481"/>
      <c r="E17" s="467"/>
      <c r="F17" s="464"/>
      <c r="G17" s="464"/>
      <c r="H17" s="464"/>
      <c r="I17" s="464"/>
      <c r="J17" s="464"/>
      <c r="K17" s="464"/>
      <c r="L17" s="464"/>
      <c r="M17" s="464"/>
      <c r="N17" s="464"/>
      <c r="O17" s="464"/>
      <c r="P17" s="472"/>
    </row>
    <row r="18" spans="1:16" x14ac:dyDescent="0.25">
      <c r="A18" s="471"/>
      <c r="B18" s="211">
        <v>0.104166666666667</v>
      </c>
      <c r="C18" s="211">
        <v>0.125</v>
      </c>
      <c r="D18" s="481"/>
      <c r="E18" s="467"/>
      <c r="F18" s="464"/>
      <c r="G18" s="464"/>
      <c r="H18" s="464"/>
      <c r="I18" s="464"/>
      <c r="J18" s="464"/>
      <c r="K18" s="464"/>
      <c r="L18" s="464"/>
      <c r="M18" s="464"/>
      <c r="N18" s="464"/>
      <c r="O18" s="464"/>
      <c r="P18" s="472"/>
    </row>
    <row r="19" spans="1:16" x14ac:dyDescent="0.25">
      <c r="A19" s="471"/>
      <c r="B19" s="211">
        <v>0.125</v>
      </c>
      <c r="C19" s="212">
        <v>0.14583333333333301</v>
      </c>
      <c r="D19" s="481"/>
      <c r="E19" s="467"/>
      <c r="F19" s="464"/>
      <c r="G19" s="464"/>
      <c r="H19" s="464"/>
      <c r="I19" s="464"/>
      <c r="J19" s="464"/>
      <c r="K19" s="464"/>
      <c r="L19" s="464"/>
      <c r="M19" s="464"/>
      <c r="N19" s="464"/>
      <c r="O19" s="464"/>
      <c r="P19" s="472"/>
    </row>
    <row r="20" spans="1:16" x14ac:dyDescent="0.25">
      <c r="A20" s="471"/>
      <c r="B20" s="211">
        <v>0.14583333333333301</v>
      </c>
      <c r="C20" s="211">
        <v>0.16666666666666699</v>
      </c>
      <c r="D20" s="481"/>
      <c r="E20" s="467"/>
      <c r="F20" s="464"/>
      <c r="G20" s="464"/>
      <c r="H20" s="464"/>
      <c r="I20" s="464"/>
      <c r="J20" s="464"/>
      <c r="K20" s="464"/>
      <c r="L20" s="464"/>
      <c r="M20" s="464"/>
      <c r="N20" s="464"/>
      <c r="O20" s="464"/>
      <c r="P20" s="472"/>
    </row>
    <row r="21" spans="1:16" x14ac:dyDescent="0.25">
      <c r="A21" s="471"/>
      <c r="B21" s="211">
        <v>0.16666666666666699</v>
      </c>
      <c r="C21" s="212">
        <v>0.1875</v>
      </c>
      <c r="D21" s="481"/>
      <c r="E21" s="467"/>
      <c r="F21" s="464"/>
      <c r="G21" s="464"/>
      <c r="H21" s="464"/>
      <c r="I21" s="464"/>
      <c r="J21" s="464"/>
      <c r="K21" s="464"/>
      <c r="L21" s="464"/>
      <c r="M21" s="464"/>
      <c r="N21" s="464"/>
      <c r="O21" s="464"/>
      <c r="P21" s="472"/>
    </row>
    <row r="22" spans="1:16" ht="13" thickBot="1" x14ac:dyDescent="0.3">
      <c r="A22" s="471"/>
      <c r="B22" s="211">
        <v>0.1875</v>
      </c>
      <c r="C22" s="211">
        <v>0.20833333333333301</v>
      </c>
      <c r="D22" s="481"/>
      <c r="E22" s="467"/>
      <c r="F22" s="500"/>
      <c r="G22" s="500"/>
      <c r="H22" s="500"/>
      <c r="I22" s="500"/>
      <c r="J22" s="500"/>
      <c r="K22" s="464"/>
      <c r="L22" s="464"/>
      <c r="M22" s="464"/>
      <c r="N22" s="464"/>
      <c r="O22" s="464"/>
      <c r="P22" s="472"/>
    </row>
    <row r="23" spans="1:16" ht="13.5" thickTop="1" thickBot="1" x14ac:dyDescent="0.3">
      <c r="A23" s="471"/>
      <c r="B23" s="211">
        <v>0.20833333333333301</v>
      </c>
      <c r="C23" s="212">
        <v>0.22916666666666699</v>
      </c>
      <c r="D23" s="214" t="s">
        <v>74</v>
      </c>
      <c r="E23" s="467"/>
      <c r="F23" s="501"/>
      <c r="G23" s="502"/>
      <c r="H23" s="502"/>
      <c r="I23" s="502"/>
      <c r="J23" s="503"/>
      <c r="K23" s="499"/>
      <c r="L23" s="464"/>
      <c r="M23" s="464"/>
      <c r="N23" s="464"/>
      <c r="O23" s="464"/>
      <c r="P23" s="472"/>
    </row>
    <row r="24" spans="1:16" ht="13" thickTop="1" x14ac:dyDescent="0.25">
      <c r="A24" s="471"/>
      <c r="B24" s="211">
        <v>0.22916666666666699</v>
      </c>
      <c r="C24" s="211">
        <v>0.25</v>
      </c>
      <c r="D24" s="481"/>
      <c r="E24" s="467"/>
      <c r="F24" s="463"/>
      <c r="G24" s="463"/>
      <c r="H24" s="463"/>
      <c r="I24" s="463"/>
      <c r="J24" s="463"/>
      <c r="K24" s="464"/>
      <c r="L24" s="464"/>
      <c r="M24" s="464"/>
      <c r="N24" s="464"/>
      <c r="O24" s="464"/>
      <c r="P24" s="472"/>
    </row>
    <row r="25" spans="1:16" x14ac:dyDescent="0.25">
      <c r="A25" s="471"/>
      <c r="B25" s="211">
        <v>0.25</v>
      </c>
      <c r="C25" s="212">
        <v>0.27083333333333298</v>
      </c>
      <c r="D25" s="481"/>
      <c r="E25" s="467"/>
      <c r="F25" s="464"/>
      <c r="G25" s="464"/>
      <c r="H25" s="464"/>
      <c r="I25" s="464"/>
      <c r="J25" s="464"/>
      <c r="K25" s="464"/>
      <c r="L25" s="464"/>
      <c r="M25" s="464"/>
      <c r="N25" s="464"/>
      <c r="O25" s="464"/>
      <c r="P25" s="472"/>
    </row>
    <row r="26" spans="1:16" x14ac:dyDescent="0.25">
      <c r="A26" s="471"/>
      <c r="B26" s="211">
        <v>0.27083333333333298</v>
      </c>
      <c r="C26" s="211">
        <v>0.29166666666666702</v>
      </c>
      <c r="D26" s="481"/>
      <c r="E26" s="467"/>
      <c r="F26" s="464"/>
      <c r="G26" s="464"/>
      <c r="H26" s="464"/>
      <c r="I26" s="464"/>
      <c r="J26" s="464"/>
      <c r="K26" s="464"/>
      <c r="L26" s="464"/>
      <c r="M26" s="464"/>
      <c r="N26" s="464"/>
      <c r="O26" s="464"/>
      <c r="P26" s="472"/>
    </row>
    <row r="27" spans="1:16" x14ac:dyDescent="0.25">
      <c r="A27" s="471"/>
      <c r="B27" s="211">
        <v>0.29166666666666702</v>
      </c>
      <c r="C27" s="212">
        <v>0.3125</v>
      </c>
      <c r="D27" s="481"/>
      <c r="E27" s="467"/>
      <c r="F27" s="464"/>
      <c r="G27" s="464"/>
      <c r="H27" s="464"/>
      <c r="I27" s="464"/>
      <c r="J27" s="464"/>
      <c r="K27" s="464"/>
      <c r="L27" s="464"/>
      <c r="M27" s="464"/>
      <c r="N27" s="464"/>
      <c r="O27" s="464"/>
      <c r="P27" s="472"/>
    </row>
    <row r="28" spans="1:16" x14ac:dyDescent="0.25">
      <c r="A28" s="471"/>
      <c r="B28" s="211">
        <v>0.3125</v>
      </c>
      <c r="C28" s="211">
        <v>0.33333333333333298</v>
      </c>
      <c r="D28" s="481"/>
      <c r="E28" s="467"/>
      <c r="F28" s="464"/>
      <c r="G28" s="464"/>
      <c r="H28" s="464"/>
      <c r="I28" s="464"/>
      <c r="J28" s="464"/>
      <c r="K28" s="464"/>
      <c r="L28" s="464"/>
      <c r="M28" s="464"/>
      <c r="N28" s="464"/>
      <c r="O28" s="464"/>
      <c r="P28" s="472"/>
    </row>
    <row r="29" spans="1:16" x14ac:dyDescent="0.25">
      <c r="A29" s="471"/>
      <c r="B29" s="211">
        <v>0.33333333333333298</v>
      </c>
      <c r="C29" s="212">
        <v>0.35416666666666702</v>
      </c>
      <c r="D29" s="481"/>
      <c r="E29" s="467"/>
      <c r="F29" s="464"/>
      <c r="G29" s="464"/>
      <c r="H29" s="464"/>
      <c r="I29" s="464"/>
      <c r="J29" s="464"/>
      <c r="K29" s="464"/>
      <c r="L29" s="464"/>
      <c r="M29" s="464"/>
      <c r="N29" s="464"/>
      <c r="O29" s="464"/>
      <c r="P29" s="472"/>
    </row>
    <row r="30" spans="1:16" x14ac:dyDescent="0.25">
      <c r="A30" s="471"/>
      <c r="B30" s="211">
        <v>0.35416666666666702</v>
      </c>
      <c r="C30" s="211">
        <v>0.375</v>
      </c>
      <c r="D30" s="481"/>
      <c r="E30" s="467"/>
      <c r="F30" s="464"/>
      <c r="G30" s="464"/>
      <c r="H30" s="464"/>
      <c r="I30" s="464"/>
      <c r="J30" s="464"/>
      <c r="K30" s="464"/>
      <c r="L30" s="464"/>
      <c r="M30" s="464"/>
      <c r="N30" s="464"/>
      <c r="O30" s="464"/>
      <c r="P30" s="472"/>
    </row>
    <row r="31" spans="1:16" x14ac:dyDescent="0.25">
      <c r="A31" s="471"/>
      <c r="B31" s="211">
        <v>0.375</v>
      </c>
      <c r="C31" s="212">
        <v>0.39583333333333398</v>
      </c>
      <c r="D31" s="481"/>
      <c r="E31" s="467"/>
      <c r="F31" s="464"/>
      <c r="G31" s="464"/>
      <c r="H31" s="464"/>
      <c r="I31" s="464"/>
      <c r="J31" s="464"/>
      <c r="K31" s="464"/>
      <c r="L31" s="464"/>
      <c r="M31" s="464"/>
      <c r="N31" s="464"/>
      <c r="O31" s="464"/>
      <c r="P31" s="472"/>
    </row>
    <row r="32" spans="1:16" x14ac:dyDescent="0.25">
      <c r="A32" s="471"/>
      <c r="B32" s="211">
        <v>0.39583333333333298</v>
      </c>
      <c r="C32" s="211">
        <v>0.41666666666666702</v>
      </c>
      <c r="D32" s="481"/>
      <c r="E32" s="467"/>
      <c r="F32" s="464"/>
      <c r="G32" s="464"/>
      <c r="H32" s="464"/>
      <c r="I32" s="464"/>
      <c r="J32" s="464"/>
      <c r="K32" s="464"/>
      <c r="L32" s="464"/>
      <c r="M32" s="464"/>
      <c r="N32" s="464"/>
      <c r="O32" s="464"/>
      <c r="P32" s="472"/>
    </row>
    <row r="33" spans="1:16" x14ac:dyDescent="0.25">
      <c r="A33" s="471"/>
      <c r="B33" s="211">
        <v>0.41666666666666702</v>
      </c>
      <c r="C33" s="212">
        <v>0.4375</v>
      </c>
      <c r="D33" s="481"/>
      <c r="E33" s="467"/>
      <c r="F33" s="464"/>
      <c r="G33" s="464"/>
      <c r="H33" s="464"/>
      <c r="I33" s="464"/>
      <c r="J33" s="464"/>
      <c r="K33" s="464"/>
      <c r="L33" s="464"/>
      <c r="M33" s="464"/>
      <c r="N33" s="464"/>
      <c r="O33" s="464"/>
      <c r="P33" s="472"/>
    </row>
    <row r="34" spans="1:16" x14ac:dyDescent="0.25">
      <c r="A34" s="471"/>
      <c r="B34" s="211">
        <v>0.4375</v>
      </c>
      <c r="C34" s="211">
        <v>0.45833333333333398</v>
      </c>
      <c r="D34" s="481"/>
      <c r="E34" s="467"/>
      <c r="F34" s="464"/>
      <c r="G34" s="464"/>
      <c r="H34" s="464"/>
      <c r="I34" s="464"/>
      <c r="J34" s="464"/>
      <c r="K34" s="464"/>
      <c r="L34" s="464"/>
      <c r="M34" s="464"/>
      <c r="N34" s="464"/>
      <c r="O34" s="464"/>
      <c r="P34" s="472"/>
    </row>
    <row r="35" spans="1:16" x14ac:dyDescent="0.25">
      <c r="A35" s="471"/>
      <c r="B35" s="211">
        <v>0.45833333333333298</v>
      </c>
      <c r="C35" s="212">
        <v>0.47916666666666702</v>
      </c>
      <c r="D35" s="481"/>
      <c r="E35" s="467"/>
      <c r="F35" s="464"/>
      <c r="G35" s="464"/>
      <c r="H35" s="464"/>
      <c r="I35" s="464"/>
      <c r="J35" s="464"/>
      <c r="K35" s="464"/>
      <c r="L35" s="464"/>
      <c r="M35" s="464"/>
      <c r="N35" s="464"/>
      <c r="O35" s="464"/>
      <c r="P35" s="472"/>
    </row>
    <row r="36" spans="1:16" x14ac:dyDescent="0.25">
      <c r="A36" s="471"/>
      <c r="B36" s="211">
        <v>0.47916666666666702</v>
      </c>
      <c r="C36" s="211">
        <v>0.5</v>
      </c>
      <c r="D36" s="481"/>
      <c r="E36" s="467"/>
      <c r="F36" s="464"/>
      <c r="G36" s="464"/>
      <c r="H36" s="464"/>
      <c r="I36" s="464"/>
      <c r="J36" s="464"/>
      <c r="K36" s="464"/>
      <c r="L36" s="464"/>
      <c r="M36" s="464"/>
      <c r="N36" s="464"/>
      <c r="O36" s="464"/>
      <c r="P36" s="472"/>
    </row>
    <row r="37" spans="1:16" x14ac:dyDescent="0.25">
      <c r="A37" s="471"/>
      <c r="B37" s="211">
        <v>0.5</v>
      </c>
      <c r="C37" s="212">
        <v>0.52083333333333404</v>
      </c>
      <c r="D37" s="481"/>
      <c r="E37" s="467"/>
      <c r="F37" s="464"/>
      <c r="G37" s="464"/>
      <c r="H37" s="464"/>
      <c r="I37" s="464"/>
      <c r="J37" s="464"/>
      <c r="K37" s="464"/>
      <c r="L37" s="464"/>
      <c r="M37" s="464"/>
      <c r="N37" s="464"/>
      <c r="O37" s="464"/>
      <c r="P37" s="472"/>
    </row>
    <row r="38" spans="1:16" x14ac:dyDescent="0.25">
      <c r="A38" s="471"/>
      <c r="B38" s="211">
        <v>0.52083333333333304</v>
      </c>
      <c r="C38" s="211">
        <v>0.54166666666666696</v>
      </c>
      <c r="D38" s="481"/>
      <c r="E38" s="467"/>
      <c r="F38" s="464"/>
      <c r="G38" s="464"/>
      <c r="H38" s="464"/>
      <c r="I38" s="464"/>
      <c r="J38" s="464"/>
      <c r="K38" s="464"/>
      <c r="L38" s="464"/>
      <c r="M38" s="464"/>
      <c r="N38" s="464"/>
      <c r="O38" s="464"/>
      <c r="P38" s="472"/>
    </row>
    <row r="39" spans="1:16" ht="13" thickBot="1" x14ac:dyDescent="0.3">
      <c r="A39" s="471"/>
      <c r="B39" s="211">
        <v>0.54166666666666696</v>
      </c>
      <c r="C39" s="212">
        <v>0.562500000000001</v>
      </c>
      <c r="D39" s="481"/>
      <c r="E39" s="467"/>
      <c r="F39" s="464"/>
      <c r="G39" s="464"/>
      <c r="H39" s="464"/>
      <c r="I39" s="464"/>
      <c r="J39" s="464"/>
      <c r="K39" s="500"/>
      <c r="L39" s="500"/>
      <c r="M39" s="500"/>
      <c r="N39" s="500"/>
      <c r="O39" s="500"/>
      <c r="P39" s="472"/>
    </row>
    <row r="40" spans="1:16" ht="13.5" thickTop="1" thickBot="1" x14ac:dyDescent="0.3">
      <c r="A40" s="471"/>
      <c r="B40" s="211">
        <v>0.5625</v>
      </c>
      <c r="C40" s="211">
        <v>0.58333333333333404</v>
      </c>
      <c r="D40" s="481"/>
      <c r="E40" s="467"/>
      <c r="F40" s="464"/>
      <c r="G40" s="464"/>
      <c r="H40" s="464"/>
      <c r="I40" s="464"/>
      <c r="J40" s="504"/>
      <c r="K40" s="501"/>
      <c r="L40" s="502"/>
      <c r="M40" s="502"/>
      <c r="N40" s="502"/>
      <c r="O40" s="503"/>
      <c r="P40" s="472"/>
    </row>
    <row r="41" spans="1:16" ht="13" thickTop="1" x14ac:dyDescent="0.25">
      <c r="A41" s="471"/>
      <c r="B41" s="211">
        <v>0.58333333333333304</v>
      </c>
      <c r="C41" s="212">
        <v>0.60416666666666696</v>
      </c>
      <c r="D41" s="481"/>
      <c r="E41" s="467"/>
      <c r="F41" s="464"/>
      <c r="G41" s="464"/>
      <c r="H41" s="464"/>
      <c r="I41" s="464"/>
      <c r="J41" s="464"/>
      <c r="K41" s="463"/>
      <c r="L41" s="463"/>
      <c r="M41" s="463"/>
      <c r="N41" s="463"/>
      <c r="O41" s="463"/>
      <c r="P41" s="472"/>
    </row>
    <row r="42" spans="1:16" x14ac:dyDescent="0.25">
      <c r="A42" s="471"/>
      <c r="B42" s="211">
        <v>0.60416666666666696</v>
      </c>
      <c r="C42" s="211">
        <v>0.625000000000001</v>
      </c>
      <c r="D42" s="481"/>
      <c r="E42" s="467"/>
      <c r="F42" s="464"/>
      <c r="G42" s="464"/>
      <c r="H42" s="464"/>
      <c r="I42" s="464"/>
      <c r="J42" s="464"/>
      <c r="K42" s="464"/>
      <c r="L42" s="464"/>
      <c r="M42" s="464"/>
      <c r="N42" s="464"/>
      <c r="O42" s="464"/>
      <c r="P42" s="472"/>
    </row>
    <row r="43" spans="1:16" x14ac:dyDescent="0.25">
      <c r="A43" s="471"/>
      <c r="B43" s="211">
        <v>0.625</v>
      </c>
      <c r="C43" s="212">
        <v>0.64583333333333404</v>
      </c>
      <c r="D43" s="481"/>
      <c r="E43" s="467"/>
      <c r="F43" s="464"/>
      <c r="G43" s="464"/>
      <c r="H43" s="464"/>
      <c r="I43" s="464"/>
      <c r="J43" s="464"/>
      <c r="K43" s="464"/>
      <c r="L43" s="464"/>
      <c r="M43" s="464"/>
      <c r="N43" s="464"/>
      <c r="O43" s="464"/>
      <c r="P43" s="472"/>
    </row>
    <row r="44" spans="1:16" x14ac:dyDescent="0.25">
      <c r="A44" s="471"/>
      <c r="B44" s="211">
        <v>0.64583333333333304</v>
      </c>
      <c r="C44" s="211">
        <v>0.66666666666666696</v>
      </c>
      <c r="D44" s="481"/>
      <c r="E44" s="467"/>
      <c r="F44" s="464"/>
      <c r="G44" s="464"/>
      <c r="H44" s="464"/>
      <c r="I44" s="464"/>
      <c r="J44" s="464"/>
      <c r="K44" s="464"/>
      <c r="L44" s="464"/>
      <c r="M44" s="464"/>
      <c r="N44" s="464"/>
      <c r="O44" s="464"/>
      <c r="P44" s="472"/>
    </row>
    <row r="45" spans="1:16" x14ac:dyDescent="0.25">
      <c r="A45" s="471"/>
      <c r="B45" s="211">
        <v>0.66666666666666696</v>
      </c>
      <c r="C45" s="212">
        <v>0.687500000000001</v>
      </c>
      <c r="D45" s="481"/>
      <c r="E45" s="467"/>
      <c r="F45" s="464"/>
      <c r="G45" s="464"/>
      <c r="H45" s="464"/>
      <c r="I45" s="464"/>
      <c r="J45" s="464"/>
      <c r="K45" s="464"/>
      <c r="L45" s="464"/>
      <c r="M45" s="464"/>
      <c r="N45" s="464"/>
      <c r="O45" s="464"/>
      <c r="P45" s="472"/>
    </row>
    <row r="46" spans="1:16" x14ac:dyDescent="0.25">
      <c r="A46" s="471"/>
      <c r="B46" s="211">
        <v>0.6875</v>
      </c>
      <c r="C46" s="211">
        <v>0.70833333333333404</v>
      </c>
      <c r="D46" s="481"/>
      <c r="E46" s="467"/>
      <c r="F46" s="464"/>
      <c r="G46" s="464"/>
      <c r="H46" s="464"/>
      <c r="I46" s="464"/>
      <c r="J46" s="464"/>
      <c r="K46" s="464"/>
      <c r="L46" s="464"/>
      <c r="M46" s="464"/>
      <c r="N46" s="464"/>
      <c r="O46" s="464"/>
      <c r="P46" s="472"/>
    </row>
    <row r="47" spans="1:16" x14ac:dyDescent="0.25">
      <c r="A47" s="471"/>
      <c r="B47" s="211">
        <v>0.70833333333333304</v>
      </c>
      <c r="C47" s="212">
        <v>0.72916666666666696</v>
      </c>
      <c r="D47" s="481"/>
      <c r="E47" s="505"/>
      <c r="F47" s="464"/>
      <c r="G47" s="464"/>
      <c r="H47" s="464"/>
      <c r="I47" s="464"/>
      <c r="J47" s="464"/>
      <c r="K47" s="464"/>
      <c r="L47" s="464"/>
      <c r="M47" s="464"/>
      <c r="N47" s="464"/>
      <c r="O47" s="464"/>
      <c r="P47" s="472"/>
    </row>
    <row r="48" spans="1:16" x14ac:dyDescent="0.25">
      <c r="A48" s="471"/>
      <c r="B48" s="211">
        <v>0.72916666666666696</v>
      </c>
      <c r="C48" s="211">
        <v>0.750000000000001</v>
      </c>
      <c r="D48" s="481"/>
      <c r="E48" s="488"/>
      <c r="F48" s="464"/>
      <c r="G48" s="464"/>
      <c r="H48" s="464"/>
      <c r="I48" s="464"/>
      <c r="J48" s="464"/>
      <c r="K48" s="464"/>
      <c r="L48" s="464"/>
      <c r="M48" s="464"/>
      <c r="N48" s="464"/>
      <c r="O48" s="464"/>
      <c r="P48" s="472"/>
    </row>
    <row r="49" spans="1:16" x14ac:dyDescent="0.25">
      <c r="A49" s="471"/>
      <c r="B49" s="211">
        <v>0.75</v>
      </c>
      <c r="C49" s="212">
        <v>0.77083333333333404</v>
      </c>
      <c r="D49" s="481"/>
      <c r="E49" s="467"/>
      <c r="F49" s="464"/>
      <c r="G49" s="464"/>
      <c r="H49" s="464"/>
      <c r="I49" s="464"/>
      <c r="J49" s="464"/>
      <c r="K49" s="464"/>
      <c r="L49" s="464"/>
      <c r="M49" s="464"/>
      <c r="N49" s="464"/>
      <c r="O49" s="464"/>
      <c r="P49" s="472"/>
    </row>
    <row r="50" spans="1:16" x14ac:dyDescent="0.25">
      <c r="A50" s="471"/>
      <c r="B50" s="211">
        <v>0.77083333333333304</v>
      </c>
      <c r="C50" s="211">
        <v>0.79166666666666796</v>
      </c>
      <c r="D50" s="481"/>
      <c r="E50" s="467"/>
      <c r="F50" s="464"/>
      <c r="G50" s="464"/>
      <c r="H50" s="464"/>
      <c r="I50" s="464"/>
      <c r="J50" s="464"/>
      <c r="K50" s="464"/>
      <c r="L50" s="464"/>
      <c r="M50" s="464"/>
      <c r="N50" s="464"/>
      <c r="O50" s="464"/>
      <c r="P50" s="472"/>
    </row>
    <row r="51" spans="1:16" x14ac:dyDescent="0.25">
      <c r="A51" s="471"/>
      <c r="B51" s="211">
        <v>0.79166666666666696</v>
      </c>
      <c r="C51" s="212">
        <v>0.812500000000001</v>
      </c>
      <c r="D51" s="481"/>
      <c r="E51" s="467"/>
      <c r="F51" s="464"/>
      <c r="G51" s="464"/>
      <c r="H51" s="464"/>
      <c r="I51" s="464"/>
      <c r="J51" s="464"/>
      <c r="K51" s="464"/>
      <c r="L51" s="464"/>
      <c r="M51" s="464"/>
      <c r="N51" s="464"/>
      <c r="O51" s="464"/>
      <c r="P51" s="472"/>
    </row>
    <row r="52" spans="1:16" x14ac:dyDescent="0.25">
      <c r="A52" s="471"/>
      <c r="B52" s="211">
        <v>0.8125</v>
      </c>
      <c r="C52" s="211">
        <v>0.83333333333333404</v>
      </c>
      <c r="D52" s="481"/>
      <c r="E52" s="467"/>
      <c r="F52" s="464"/>
      <c r="G52" s="464"/>
      <c r="H52" s="464"/>
      <c r="I52" s="464"/>
      <c r="J52" s="464"/>
      <c r="K52" s="464"/>
      <c r="L52" s="464"/>
      <c r="M52" s="464"/>
      <c r="N52" s="464"/>
      <c r="O52" s="464"/>
      <c r="P52" s="472"/>
    </row>
    <row r="53" spans="1:16" x14ac:dyDescent="0.25">
      <c r="A53" s="471"/>
      <c r="B53" s="211">
        <v>0.83333333333333304</v>
      </c>
      <c r="C53" s="212">
        <v>0.85416666666666796</v>
      </c>
      <c r="D53" s="481"/>
      <c r="E53" s="467"/>
      <c r="F53" s="464"/>
      <c r="G53" s="464"/>
      <c r="H53" s="464"/>
      <c r="I53" s="464"/>
      <c r="J53" s="464"/>
      <c r="K53" s="464"/>
      <c r="L53" s="464"/>
      <c r="M53" s="464"/>
      <c r="N53" s="464"/>
      <c r="O53" s="464"/>
      <c r="P53" s="472"/>
    </row>
    <row r="54" spans="1:16" x14ac:dyDescent="0.25">
      <c r="A54" s="471"/>
      <c r="B54" s="211">
        <v>0.85416666666666696</v>
      </c>
      <c r="C54" s="211">
        <v>0.875000000000001</v>
      </c>
      <c r="D54" s="481"/>
      <c r="E54" s="467"/>
      <c r="F54" s="464"/>
      <c r="G54" s="464"/>
      <c r="H54" s="464"/>
      <c r="I54" s="464"/>
      <c r="J54" s="464"/>
      <c r="K54" s="464"/>
      <c r="L54" s="464"/>
      <c r="M54" s="464"/>
      <c r="N54" s="464"/>
      <c r="O54" s="464"/>
      <c r="P54" s="472"/>
    </row>
    <row r="55" spans="1:16" x14ac:dyDescent="0.25">
      <c r="A55" s="471"/>
      <c r="B55" s="211">
        <v>0.875</v>
      </c>
      <c r="C55" s="212">
        <v>0.89583333333333404</v>
      </c>
      <c r="D55" s="481"/>
      <c r="E55" s="467"/>
      <c r="F55" s="464"/>
      <c r="G55" s="464"/>
      <c r="H55" s="464"/>
      <c r="I55" s="464"/>
      <c r="J55" s="464"/>
      <c r="K55" s="464"/>
      <c r="L55" s="464"/>
      <c r="M55" s="464"/>
      <c r="N55" s="464"/>
      <c r="O55" s="464"/>
      <c r="P55" s="472"/>
    </row>
    <row r="56" spans="1:16" x14ac:dyDescent="0.25">
      <c r="A56" s="471"/>
      <c r="B56" s="211">
        <v>0.89583333333333304</v>
      </c>
      <c r="C56" s="211">
        <v>0.91666666666666796</v>
      </c>
      <c r="D56" s="481"/>
      <c r="E56" s="467"/>
      <c r="F56" s="464"/>
      <c r="G56" s="464"/>
      <c r="H56" s="464"/>
      <c r="I56" s="464"/>
      <c r="J56" s="464"/>
      <c r="K56" s="464"/>
      <c r="L56" s="464"/>
      <c r="M56" s="464"/>
      <c r="N56" s="464"/>
      <c r="O56" s="464"/>
      <c r="P56" s="472"/>
    </row>
    <row r="57" spans="1:16" x14ac:dyDescent="0.25">
      <c r="A57" s="471"/>
      <c r="B57" s="211">
        <v>0.91666666666666696</v>
      </c>
      <c r="C57" s="212">
        <v>0.937500000000001</v>
      </c>
      <c r="D57" s="481"/>
      <c r="E57" s="467"/>
      <c r="F57" s="464"/>
      <c r="G57" s="464"/>
      <c r="H57" s="464"/>
      <c r="I57" s="464"/>
      <c r="J57" s="464"/>
      <c r="K57" s="464"/>
      <c r="L57" s="464"/>
      <c r="M57" s="464"/>
      <c r="N57" s="464"/>
      <c r="O57" s="464"/>
      <c r="P57" s="472"/>
    </row>
    <row r="58" spans="1:16" x14ac:dyDescent="0.25">
      <c r="A58" s="471"/>
      <c r="B58" s="211">
        <v>0.9375</v>
      </c>
      <c r="C58" s="211">
        <v>0.95833333333333504</v>
      </c>
      <c r="D58" s="481"/>
      <c r="E58" s="467"/>
      <c r="F58" s="464"/>
      <c r="G58" s="464"/>
      <c r="H58" s="464"/>
      <c r="I58" s="464"/>
      <c r="J58" s="464"/>
      <c r="K58" s="464"/>
      <c r="L58" s="464"/>
      <c r="M58" s="464"/>
      <c r="N58" s="464"/>
      <c r="O58" s="464"/>
      <c r="P58" s="472"/>
    </row>
    <row r="59" spans="1:16" x14ac:dyDescent="0.25">
      <c r="A59" s="471"/>
      <c r="B59" s="211">
        <v>0.95833333333333304</v>
      </c>
      <c r="C59" s="212">
        <v>0.97916666666666796</v>
      </c>
      <c r="D59" s="481"/>
      <c r="E59" s="467"/>
      <c r="F59" s="464"/>
      <c r="G59" s="464"/>
      <c r="H59" s="464"/>
      <c r="I59" s="464"/>
      <c r="J59" s="464"/>
      <c r="K59" s="464"/>
      <c r="L59" s="464"/>
      <c r="M59" s="464"/>
      <c r="N59" s="464"/>
      <c r="O59" s="464"/>
      <c r="P59" s="472"/>
    </row>
    <row r="60" spans="1:16" x14ac:dyDescent="0.25">
      <c r="A60" s="471"/>
      <c r="B60" s="211">
        <v>0.97916666666666696</v>
      </c>
      <c r="C60" s="211">
        <v>1</v>
      </c>
      <c r="D60" s="481"/>
      <c r="E60" s="467"/>
      <c r="F60" s="462"/>
      <c r="G60" s="462"/>
      <c r="H60" s="462"/>
      <c r="I60" s="462"/>
      <c r="J60" s="462"/>
      <c r="K60" s="462"/>
      <c r="L60" s="462"/>
      <c r="M60" s="462"/>
      <c r="N60" s="462"/>
      <c r="O60" s="462"/>
      <c r="P60" s="472"/>
    </row>
    <row r="61" spans="1:16" ht="13" thickBot="1" x14ac:dyDescent="0.3">
      <c r="A61" s="471"/>
      <c r="B61" s="467"/>
      <c r="C61" s="467"/>
      <c r="D61" s="467"/>
      <c r="E61" s="467"/>
      <c r="F61" s="467"/>
      <c r="G61" s="467"/>
      <c r="H61" s="467"/>
      <c r="I61" s="467"/>
      <c r="J61" s="467"/>
      <c r="K61" s="467"/>
      <c r="L61" s="467"/>
      <c r="M61" s="467"/>
      <c r="N61" s="467"/>
      <c r="O61" s="467"/>
      <c r="P61" s="472"/>
    </row>
    <row r="62" spans="1:16" ht="14.5" thickBot="1" x14ac:dyDescent="0.35">
      <c r="A62" s="575" t="s">
        <v>71</v>
      </c>
      <c r="B62" s="576"/>
      <c r="C62" s="576"/>
      <c r="D62" s="576"/>
      <c r="E62" s="576"/>
      <c r="F62" s="576"/>
      <c r="G62" s="576"/>
      <c r="H62" s="576"/>
      <c r="I62" s="576"/>
      <c r="J62" s="576"/>
      <c r="K62" s="577"/>
      <c r="L62" s="467"/>
      <c r="M62" s="467"/>
      <c r="N62" s="467"/>
      <c r="O62" s="467"/>
      <c r="P62" s="472"/>
    </row>
    <row r="63" spans="1:16" x14ac:dyDescent="0.25">
      <c r="A63" s="471"/>
      <c r="B63" s="467"/>
      <c r="C63" s="467"/>
      <c r="D63" s="467"/>
      <c r="E63" s="467"/>
      <c r="F63" s="467"/>
      <c r="G63" s="467"/>
      <c r="H63" s="467"/>
      <c r="I63" s="467"/>
      <c r="J63" s="467"/>
      <c r="K63" s="467"/>
      <c r="L63" s="467"/>
      <c r="M63" s="467"/>
      <c r="N63" s="467"/>
      <c r="O63" s="467"/>
      <c r="P63" s="475"/>
    </row>
    <row r="64" spans="1:16" ht="15.5" x14ac:dyDescent="0.35">
      <c r="A64" s="570" t="s">
        <v>63</v>
      </c>
      <c r="B64" s="571"/>
      <c r="C64" s="572"/>
      <c r="D64" s="482"/>
      <c r="E64" s="467"/>
      <c r="F64" s="465"/>
      <c r="G64" s="465"/>
      <c r="H64" s="465"/>
      <c r="I64" s="465"/>
      <c r="J64" s="465"/>
      <c r="K64" s="465"/>
      <c r="L64" s="465"/>
      <c r="M64" s="465"/>
      <c r="N64" s="465"/>
      <c r="O64" s="465"/>
      <c r="P64" s="466"/>
    </row>
    <row r="65" spans="1:16" x14ac:dyDescent="0.25">
      <c r="A65" s="471"/>
      <c r="B65" s="467"/>
      <c r="C65" s="467"/>
      <c r="D65" s="467"/>
      <c r="E65" s="467"/>
      <c r="F65" s="467"/>
      <c r="G65" s="467"/>
      <c r="H65" s="467"/>
      <c r="I65" s="467"/>
      <c r="J65" s="467"/>
      <c r="K65" s="467"/>
      <c r="L65" s="467"/>
      <c r="M65" s="467"/>
      <c r="N65" s="467"/>
      <c r="O65" s="467"/>
      <c r="P65" s="475"/>
    </row>
    <row r="66" spans="1:16" ht="15.5" x14ac:dyDescent="0.35">
      <c r="A66" s="497"/>
      <c r="B66" s="554" t="s">
        <v>17</v>
      </c>
      <c r="C66" s="555"/>
      <c r="D66" s="483"/>
      <c r="E66" s="470"/>
      <c r="F66" s="470"/>
      <c r="G66" s="470"/>
      <c r="H66" s="470"/>
      <c r="I66" s="470"/>
      <c r="J66" s="470"/>
      <c r="K66" s="470"/>
      <c r="L66" s="470"/>
      <c r="M66" s="470"/>
      <c r="N66" s="470"/>
      <c r="O66" s="470"/>
      <c r="P66" s="472"/>
    </row>
    <row r="67" spans="1:16" ht="13" thickBot="1" x14ac:dyDescent="0.3">
      <c r="A67" s="477"/>
      <c r="B67" s="477"/>
      <c r="C67" s="477"/>
      <c r="D67" s="476"/>
      <c r="E67" s="476"/>
      <c r="F67" s="476"/>
      <c r="G67" s="476"/>
      <c r="H67" s="476"/>
      <c r="I67" s="476"/>
      <c r="J67" s="476"/>
      <c r="K67" s="476"/>
      <c r="L67" s="476"/>
      <c r="M67" s="476"/>
      <c r="N67" s="476"/>
      <c r="O67" s="476"/>
      <c r="P67" s="474"/>
    </row>
  </sheetData>
  <mergeCells count="7">
    <mergeCell ref="A64:C64"/>
    <mergeCell ref="B66:C66"/>
    <mergeCell ref="F12:O12"/>
    <mergeCell ref="A62:K62"/>
    <mergeCell ref="O2:P2"/>
    <mergeCell ref="E7:E8"/>
    <mergeCell ref="B11:C11"/>
  </mergeCells>
  <printOptions gridLinesSet="0"/>
  <pageMargins left="0.75" right="0.75" top="1" bottom="1" header="0.5" footer="0.5"/>
  <pageSetup paperSize="9" scale="75" orientation="portrait" r:id="rId1"/>
  <headerFooter alignWithMargins="0">
    <oddHeader>&amp;L&amp;12Table 10(c) - User's Total System Demand Profile for Day of NGC's Minimum Demand</oddHead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31"/>
  <sheetViews>
    <sheetView zoomScale="115" zoomScaleNormal="115" workbookViewId="0">
      <selection activeCell="K19" sqref="K19"/>
    </sheetView>
  </sheetViews>
  <sheetFormatPr defaultRowHeight="12.5" x14ac:dyDescent="0.25"/>
  <cols>
    <col min="1" max="1" width="6.81640625" customWidth="1"/>
    <col min="2" max="2" width="11.90625" customWidth="1"/>
    <col min="8" max="8" width="10" customWidth="1"/>
  </cols>
  <sheetData>
    <row r="1" spans="1:10" ht="25" x14ac:dyDescent="0.25">
      <c r="A1" s="516"/>
      <c r="B1" s="517"/>
      <c r="C1" s="517"/>
      <c r="D1" s="517"/>
      <c r="E1" s="518" t="s">
        <v>441</v>
      </c>
      <c r="F1" s="517"/>
      <c r="G1" s="517"/>
      <c r="H1" s="519"/>
      <c r="I1" s="529"/>
      <c r="J1" s="529"/>
    </row>
    <row r="2" spans="1:10" ht="15.5" x14ac:dyDescent="0.25">
      <c r="A2" s="520"/>
      <c r="B2" s="586" t="s">
        <v>75</v>
      </c>
      <c r="C2" s="586"/>
      <c r="D2" s="586"/>
      <c r="E2" s="586"/>
      <c r="F2" s="586"/>
      <c r="G2" s="587"/>
      <c r="H2" s="527" t="s">
        <v>461</v>
      </c>
      <c r="I2" s="529"/>
      <c r="J2" s="529"/>
    </row>
    <row r="3" spans="1:10" x14ac:dyDescent="0.25">
      <c r="A3" s="523" t="s">
        <v>76</v>
      </c>
      <c r="B3" s="509"/>
      <c r="C3" s="513"/>
      <c r="D3" s="513"/>
      <c r="E3" s="513"/>
      <c r="F3" s="513"/>
      <c r="G3" s="513"/>
      <c r="H3" s="528"/>
      <c r="I3" s="529"/>
      <c r="J3" s="529"/>
    </row>
    <row r="4" spans="1:10" x14ac:dyDescent="0.25">
      <c r="A4" s="524"/>
      <c r="B4" s="513"/>
      <c r="C4" s="513"/>
      <c r="D4" s="513"/>
      <c r="E4" s="513"/>
      <c r="F4" s="513"/>
      <c r="G4" s="513"/>
      <c r="H4" s="528"/>
      <c r="I4" s="529"/>
      <c r="J4" s="529"/>
    </row>
    <row r="5" spans="1:10" x14ac:dyDescent="0.25">
      <c r="A5" s="535" t="s">
        <v>77</v>
      </c>
      <c r="B5" s="535"/>
      <c r="C5" s="535"/>
      <c r="D5" s="510"/>
      <c r="E5" s="510"/>
      <c r="F5" s="513"/>
      <c r="G5" s="513"/>
      <c r="H5" s="528"/>
      <c r="I5" s="529"/>
      <c r="J5" s="529"/>
    </row>
    <row r="6" spans="1:10" x14ac:dyDescent="0.25">
      <c r="A6" s="524"/>
      <c r="B6" s="513"/>
      <c r="C6" s="513"/>
      <c r="D6" s="513"/>
      <c r="E6" s="513"/>
      <c r="F6" s="513"/>
      <c r="G6" s="513"/>
      <c r="H6" s="528"/>
      <c r="I6" s="529"/>
      <c r="J6" s="529"/>
    </row>
    <row r="7" spans="1:10" ht="24.5" customHeight="1" x14ac:dyDescent="0.25">
      <c r="A7" s="524"/>
      <c r="B7" s="513"/>
      <c r="C7" s="513"/>
      <c r="D7" s="510" t="s">
        <v>66</v>
      </c>
      <c r="E7" s="515" t="s">
        <v>462</v>
      </c>
      <c r="F7" s="513"/>
      <c r="G7" s="513"/>
      <c r="H7" s="522"/>
      <c r="I7" s="529"/>
      <c r="J7" s="529"/>
    </row>
    <row r="8" spans="1:10" x14ac:dyDescent="0.25">
      <c r="A8" s="511" t="s">
        <v>78</v>
      </c>
      <c r="B8" s="533"/>
      <c r="C8" s="534"/>
      <c r="D8" s="509"/>
      <c r="E8" s="509"/>
      <c r="F8" s="508"/>
      <c r="G8" s="513"/>
      <c r="H8" s="528"/>
      <c r="I8" s="529"/>
      <c r="J8" s="529"/>
    </row>
    <row r="9" spans="1:10" x14ac:dyDescent="0.25">
      <c r="A9" s="524"/>
      <c r="B9" s="513"/>
      <c r="C9" s="513"/>
      <c r="D9" s="513"/>
      <c r="E9" s="513"/>
      <c r="F9" s="513"/>
      <c r="G9" s="513"/>
      <c r="H9" s="528"/>
      <c r="I9" s="529"/>
      <c r="J9" s="529"/>
    </row>
    <row r="10" spans="1:10" x14ac:dyDescent="0.25">
      <c r="A10" s="511" t="s">
        <v>79</v>
      </c>
      <c r="B10" s="533"/>
      <c r="C10" s="534"/>
      <c r="D10" s="509"/>
      <c r="E10" s="509"/>
      <c r="F10" s="509"/>
      <c r="G10" s="513"/>
      <c r="H10" s="527" t="s">
        <v>80</v>
      </c>
      <c r="I10" s="529"/>
      <c r="J10" s="529"/>
    </row>
    <row r="11" spans="1:10" x14ac:dyDescent="0.25">
      <c r="A11" s="511" t="s">
        <v>81</v>
      </c>
      <c r="B11" s="533"/>
      <c r="C11" s="534"/>
      <c r="D11" s="509"/>
      <c r="E11" s="509"/>
      <c r="F11" s="509"/>
      <c r="G11" s="513"/>
      <c r="H11" s="527" t="s">
        <v>80</v>
      </c>
      <c r="I11" s="529"/>
      <c r="J11" s="529"/>
    </row>
    <row r="12" spans="1:10" x14ac:dyDescent="0.25">
      <c r="A12" s="512" t="s">
        <v>82</v>
      </c>
      <c r="B12" s="514"/>
      <c r="C12" s="536"/>
      <c r="D12" s="509"/>
      <c r="E12" s="509"/>
      <c r="F12" s="509"/>
      <c r="G12" s="513"/>
      <c r="H12" s="527" t="s">
        <v>80</v>
      </c>
      <c r="I12" s="529"/>
      <c r="J12" s="529"/>
    </row>
    <row r="13" spans="1:10" x14ac:dyDescent="0.25">
      <c r="A13" s="511" t="s">
        <v>83</v>
      </c>
      <c r="B13" s="533"/>
      <c r="C13" s="534"/>
      <c r="D13" s="509"/>
      <c r="E13" s="509"/>
      <c r="F13" s="509"/>
      <c r="G13" s="513"/>
      <c r="H13" s="527" t="s">
        <v>80</v>
      </c>
      <c r="I13" s="529"/>
      <c r="J13" s="529"/>
    </row>
    <row r="14" spans="1:10" x14ac:dyDescent="0.25">
      <c r="A14" s="537" t="s">
        <v>84</v>
      </c>
      <c r="B14" s="533"/>
      <c r="C14" s="534"/>
      <c r="D14" s="509"/>
      <c r="E14" s="509"/>
      <c r="F14" s="509"/>
      <c r="G14" s="513"/>
      <c r="H14" s="527" t="s">
        <v>80</v>
      </c>
      <c r="I14" s="529"/>
      <c r="J14" s="529"/>
    </row>
    <row r="15" spans="1:10" x14ac:dyDescent="0.25">
      <c r="A15" s="537" t="s">
        <v>85</v>
      </c>
      <c r="B15" s="533"/>
      <c r="C15" s="534"/>
      <c r="D15" s="509"/>
      <c r="E15" s="509"/>
      <c r="F15" s="509"/>
      <c r="G15" s="513"/>
      <c r="H15" s="527" t="s">
        <v>80</v>
      </c>
      <c r="I15" s="529"/>
      <c r="J15" s="529"/>
    </row>
    <row r="16" spans="1:10" x14ac:dyDescent="0.25">
      <c r="A16" s="537" t="s">
        <v>86</v>
      </c>
      <c r="B16" s="533"/>
      <c r="C16" s="534"/>
      <c r="D16" s="509"/>
      <c r="E16" s="509"/>
      <c r="F16" s="509"/>
      <c r="G16" s="513"/>
      <c r="H16" s="527" t="s">
        <v>80</v>
      </c>
      <c r="I16" s="529"/>
      <c r="J16" s="529"/>
    </row>
    <row r="17" spans="1:10" x14ac:dyDescent="0.25">
      <c r="A17" s="524"/>
      <c r="B17" s="513"/>
      <c r="C17" s="513"/>
      <c r="D17" s="513"/>
      <c r="E17" s="513"/>
      <c r="F17" s="513"/>
      <c r="G17" s="513"/>
      <c r="H17" s="528"/>
      <c r="I17" s="529"/>
      <c r="J17" s="529"/>
    </row>
    <row r="18" spans="1:10" x14ac:dyDescent="0.25">
      <c r="A18" s="511" t="s">
        <v>87</v>
      </c>
      <c r="B18" s="533"/>
      <c r="C18" s="534"/>
      <c r="D18" s="509"/>
      <c r="E18" s="509"/>
      <c r="F18" s="509"/>
      <c r="G18" s="513"/>
      <c r="H18" s="528"/>
      <c r="I18" s="529"/>
      <c r="J18" s="529"/>
    </row>
    <row r="19" spans="1:10" x14ac:dyDescent="0.25">
      <c r="A19" s="524"/>
      <c r="B19" s="513"/>
      <c r="C19" s="513"/>
      <c r="D19" s="513"/>
      <c r="E19" s="513"/>
      <c r="F19" s="513"/>
      <c r="G19" s="513"/>
      <c r="H19" s="528"/>
      <c r="I19" s="529"/>
      <c r="J19" s="529"/>
    </row>
    <row r="20" spans="1:10" x14ac:dyDescent="0.25">
      <c r="A20" s="511" t="s">
        <v>88</v>
      </c>
      <c r="B20" s="533"/>
      <c r="C20" s="534"/>
      <c r="D20" s="509"/>
      <c r="E20" s="509"/>
      <c r="F20" s="509"/>
      <c r="G20" s="513"/>
      <c r="H20" s="527" t="s">
        <v>80</v>
      </c>
      <c r="I20" s="529"/>
      <c r="J20" s="529"/>
    </row>
    <row r="21" spans="1:10" x14ac:dyDescent="0.25">
      <c r="A21" s="524"/>
      <c r="B21" s="513"/>
      <c r="C21" s="513"/>
      <c r="D21" s="513"/>
      <c r="E21" s="513"/>
      <c r="F21" s="513"/>
      <c r="G21" s="513"/>
      <c r="H21" s="528"/>
      <c r="I21" s="529"/>
      <c r="J21" s="529"/>
    </row>
    <row r="22" spans="1:10" x14ac:dyDescent="0.25">
      <c r="A22" s="511" t="s">
        <v>89</v>
      </c>
      <c r="B22" s="533"/>
      <c r="C22" s="534"/>
      <c r="D22" s="509"/>
      <c r="E22" s="509"/>
      <c r="F22" s="509"/>
      <c r="G22" s="513"/>
      <c r="H22" s="528"/>
      <c r="I22" s="529"/>
      <c r="J22" s="529"/>
    </row>
    <row r="23" spans="1:10" x14ac:dyDescent="0.25">
      <c r="A23" s="524"/>
      <c r="B23" s="513"/>
      <c r="C23" s="513"/>
      <c r="D23" s="513"/>
      <c r="E23" s="513"/>
      <c r="F23" s="513"/>
      <c r="G23" s="513"/>
      <c r="H23" s="528"/>
      <c r="I23" s="529"/>
      <c r="J23" s="529"/>
    </row>
    <row r="24" spans="1:10" x14ac:dyDescent="0.25">
      <c r="A24" s="578" t="s">
        <v>90</v>
      </c>
      <c r="B24" s="579"/>
      <c r="C24" s="580"/>
      <c r="D24" s="508"/>
      <c r="E24" s="509"/>
      <c r="F24" s="509"/>
      <c r="G24" s="513"/>
      <c r="H24" s="527" t="s">
        <v>80</v>
      </c>
      <c r="I24" s="529"/>
      <c r="J24" s="529"/>
    </row>
    <row r="25" spans="1:10" x14ac:dyDescent="0.25">
      <c r="A25" s="581"/>
      <c r="B25" s="582"/>
      <c r="C25" s="583"/>
      <c r="D25" s="521"/>
      <c r="E25" s="521"/>
      <c r="F25" s="521"/>
      <c r="G25" s="521"/>
      <c r="H25" s="475"/>
      <c r="I25" s="529"/>
      <c r="J25" s="529"/>
    </row>
    <row r="26" spans="1:10" x14ac:dyDescent="0.25">
      <c r="A26" s="524"/>
      <c r="B26" s="513"/>
      <c r="C26" s="513"/>
      <c r="D26" s="513"/>
      <c r="E26" s="513"/>
      <c r="F26" s="513"/>
      <c r="G26" s="513"/>
      <c r="H26" s="528"/>
      <c r="I26" s="529"/>
      <c r="J26" s="529"/>
    </row>
    <row r="27" spans="1:10" ht="16" thickBot="1" x14ac:dyDescent="0.4">
      <c r="A27" s="531"/>
      <c r="B27" s="584" t="s">
        <v>17</v>
      </c>
      <c r="C27" s="585"/>
      <c r="D27" s="525"/>
      <c r="E27" s="525"/>
      <c r="F27" s="525"/>
      <c r="G27" s="525"/>
      <c r="H27" s="526"/>
      <c r="I27" s="529"/>
      <c r="J27" s="529"/>
    </row>
    <row r="28" spans="1:10" x14ac:dyDescent="0.25">
      <c r="A28" s="530"/>
      <c r="B28" s="532"/>
      <c r="C28" s="532"/>
      <c r="D28" s="529"/>
      <c r="E28" s="529"/>
      <c r="F28" s="529"/>
      <c r="G28" s="529"/>
      <c r="H28" s="529"/>
      <c r="I28" s="529"/>
      <c r="J28" s="529"/>
    </row>
    <row r="29" spans="1:10" x14ac:dyDescent="0.25">
      <c r="A29" s="529"/>
      <c r="B29" s="529"/>
      <c r="C29" s="529"/>
      <c r="D29" s="529"/>
      <c r="E29" s="529"/>
      <c r="F29" s="529"/>
      <c r="G29" s="529"/>
      <c r="H29" s="529"/>
      <c r="I29" s="529"/>
      <c r="J29" s="529"/>
    </row>
    <row r="30" spans="1:10" x14ac:dyDescent="0.25">
      <c r="A30" s="529"/>
      <c r="B30" s="529"/>
      <c r="C30" s="529"/>
      <c r="D30" s="529"/>
      <c r="E30" s="529"/>
      <c r="F30" s="529"/>
      <c r="G30" s="529"/>
      <c r="H30" s="529"/>
      <c r="I30" s="529"/>
      <c r="J30" s="529"/>
    </row>
    <row r="31" spans="1:10" x14ac:dyDescent="0.25">
      <c r="A31" s="529"/>
      <c r="B31" s="529"/>
      <c r="C31" s="529"/>
      <c r="D31" s="529"/>
      <c r="E31" s="529"/>
      <c r="F31" s="529"/>
      <c r="G31" s="529"/>
      <c r="H31" s="529"/>
      <c r="I31" s="529"/>
      <c r="J31" s="529"/>
    </row>
  </sheetData>
  <mergeCells count="3">
    <mergeCell ref="A24:C25"/>
    <mergeCell ref="B27:C27"/>
    <mergeCell ref="B2:G2"/>
  </mergeCells>
  <phoneticPr fontId="6"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Q41"/>
  <sheetViews>
    <sheetView showGridLines="0" zoomScaleNormal="100" workbookViewId="0">
      <selection activeCell="B41" sqref="B41:C41"/>
    </sheetView>
  </sheetViews>
  <sheetFormatPr defaultColWidth="9.1796875" defaultRowHeight="12.5" x14ac:dyDescent="0.25"/>
  <cols>
    <col min="1" max="1" width="4" style="164" customWidth="1"/>
    <col min="2" max="2" width="19.7265625" style="164" customWidth="1"/>
    <col min="3" max="3" width="13.54296875" style="164" customWidth="1"/>
    <col min="4" max="4" width="12.26953125" style="164" customWidth="1"/>
    <col min="5" max="16384" width="9.1796875" style="164"/>
  </cols>
  <sheetData>
    <row r="1" spans="2:17" ht="25" x14ac:dyDescent="0.25">
      <c r="B1" s="162"/>
      <c r="C1" s="163"/>
      <c r="D1" s="163"/>
      <c r="E1" s="163"/>
      <c r="F1" s="163"/>
      <c r="G1" s="163"/>
      <c r="H1" s="163"/>
      <c r="I1" s="163"/>
      <c r="J1" s="163"/>
      <c r="K1" s="163"/>
      <c r="L1" s="345"/>
      <c r="M1" s="163"/>
      <c r="N1" s="148" t="s">
        <v>442</v>
      </c>
    </row>
    <row r="2" spans="2:17" x14ac:dyDescent="0.25">
      <c r="B2" s="165" t="s">
        <v>91</v>
      </c>
      <c r="C2" s="163"/>
      <c r="D2" s="163"/>
      <c r="F2" s="163"/>
      <c r="G2" s="163"/>
      <c r="H2" s="163"/>
      <c r="I2" s="163"/>
      <c r="J2" s="163"/>
      <c r="K2" s="163"/>
      <c r="L2" s="163"/>
    </row>
    <row r="3" spans="2:17" ht="13.5" thickBot="1" x14ac:dyDescent="0.35">
      <c r="B3" s="166"/>
      <c r="C3" s="163"/>
      <c r="D3" s="163"/>
      <c r="E3" s="163"/>
      <c r="F3" s="163"/>
      <c r="G3" s="163"/>
      <c r="H3" s="163"/>
      <c r="I3" s="163"/>
      <c r="J3" s="163"/>
      <c r="K3" s="163"/>
      <c r="L3" s="163"/>
      <c r="M3" s="167" t="s">
        <v>92</v>
      </c>
      <c r="O3" s="191"/>
    </row>
    <row r="4" spans="2:17" ht="13.5" thickBot="1" x14ac:dyDescent="0.3">
      <c r="B4" s="220" t="s">
        <v>2</v>
      </c>
      <c r="C4" s="588"/>
      <c r="D4" s="589"/>
      <c r="E4" s="589"/>
      <c r="F4" s="590"/>
      <c r="G4" s="163"/>
      <c r="H4" s="163"/>
      <c r="I4" s="163"/>
      <c r="J4" s="163"/>
      <c r="K4" s="163"/>
      <c r="L4" s="163"/>
      <c r="M4" s="163"/>
      <c r="N4" s="163"/>
    </row>
    <row r="5" spans="2:17" ht="13" x14ac:dyDescent="0.3">
      <c r="B5" s="168"/>
      <c r="C5" s="163"/>
      <c r="D5" s="163"/>
      <c r="G5" s="163"/>
      <c r="H5" s="163"/>
      <c r="I5" s="163"/>
      <c r="J5" s="163"/>
      <c r="K5" s="163"/>
      <c r="L5" s="163"/>
      <c r="M5" s="163"/>
      <c r="N5" s="163"/>
    </row>
    <row r="6" spans="2:17" x14ac:dyDescent="0.25">
      <c r="B6" s="231" t="s">
        <v>4</v>
      </c>
      <c r="C6" s="163"/>
      <c r="D6" s="163"/>
      <c r="E6" s="169"/>
      <c r="G6" s="163"/>
      <c r="H6" s="163"/>
      <c r="I6" s="163"/>
      <c r="J6" s="163"/>
      <c r="K6" s="163"/>
      <c r="L6" s="163"/>
      <c r="M6" s="163"/>
      <c r="N6" s="163"/>
      <c r="Q6" s="303" t="s">
        <v>5</v>
      </c>
    </row>
    <row r="7" spans="2:17" x14ac:dyDescent="0.25">
      <c r="B7" s="162"/>
      <c r="C7" s="163"/>
      <c r="D7" s="163"/>
      <c r="E7" s="163"/>
      <c r="F7" s="163"/>
      <c r="G7" s="163"/>
      <c r="H7" s="163"/>
      <c r="I7" s="163"/>
      <c r="J7" s="163"/>
      <c r="K7" s="163"/>
      <c r="L7" s="163"/>
      <c r="M7" s="163"/>
      <c r="N7" s="163"/>
    </row>
    <row r="8" spans="2:17" ht="15" customHeight="1" x14ac:dyDescent="0.25">
      <c r="B8" s="170"/>
      <c r="C8" s="292"/>
      <c r="D8" s="292"/>
      <c r="E8" s="293"/>
      <c r="F8" s="293"/>
      <c r="G8" s="293"/>
      <c r="H8" s="293"/>
      <c r="I8" s="293" t="s">
        <v>93</v>
      </c>
      <c r="J8" s="293"/>
      <c r="K8" s="293"/>
      <c r="L8" s="293"/>
      <c r="M8" s="293"/>
      <c r="N8" s="292" t="s">
        <v>94</v>
      </c>
      <c r="Q8" s="303" t="s">
        <v>9</v>
      </c>
    </row>
    <row r="9" spans="2:17" x14ac:dyDescent="0.25">
      <c r="B9" s="276" t="s">
        <v>95</v>
      </c>
      <c r="C9" s="294" t="s">
        <v>96</v>
      </c>
      <c r="D9" s="294" t="s">
        <v>70</v>
      </c>
      <c r="E9" s="295" t="s">
        <v>97</v>
      </c>
      <c r="F9" s="295" t="s">
        <v>98</v>
      </c>
      <c r="G9" s="295" t="s">
        <v>99</v>
      </c>
      <c r="H9" s="295" t="s">
        <v>100</v>
      </c>
      <c r="I9" s="295" t="s">
        <v>101</v>
      </c>
      <c r="J9" s="295" t="s">
        <v>102</v>
      </c>
      <c r="K9" s="295" t="s">
        <v>103</v>
      </c>
      <c r="L9" s="295" t="s">
        <v>104</v>
      </c>
      <c r="M9" s="295" t="s">
        <v>105</v>
      </c>
      <c r="N9" s="294" t="s">
        <v>106</v>
      </c>
    </row>
    <row r="10" spans="2:17" x14ac:dyDescent="0.25">
      <c r="B10" s="172"/>
      <c r="C10" s="296"/>
      <c r="D10" s="296" t="s">
        <v>107</v>
      </c>
      <c r="E10" s="296" t="s">
        <v>108</v>
      </c>
      <c r="F10" s="296" t="s">
        <v>109</v>
      </c>
      <c r="G10" s="296" t="s">
        <v>110</v>
      </c>
      <c r="H10" s="296" t="s">
        <v>111</v>
      </c>
      <c r="I10" s="296" t="s">
        <v>112</v>
      </c>
      <c r="J10" s="296" t="s">
        <v>113</v>
      </c>
      <c r="K10" s="296" t="s">
        <v>114</v>
      </c>
      <c r="L10" s="296" t="s">
        <v>115</v>
      </c>
      <c r="M10" s="296" t="s">
        <v>116</v>
      </c>
      <c r="N10" s="296" t="s">
        <v>107</v>
      </c>
    </row>
    <row r="11" spans="2:17" x14ac:dyDescent="0.25">
      <c r="B11" s="297"/>
      <c r="C11" s="298"/>
      <c r="D11" s="299"/>
      <c r="E11" s="299"/>
      <c r="F11" s="299"/>
      <c r="G11" s="299"/>
      <c r="H11" s="299"/>
      <c r="I11" s="299"/>
      <c r="J11" s="299"/>
      <c r="K11" s="299"/>
      <c r="L11" s="299"/>
      <c r="M11" s="299"/>
      <c r="N11" s="299"/>
    </row>
    <row r="12" spans="2:17" x14ac:dyDescent="0.25">
      <c r="B12" s="297"/>
      <c r="C12" s="298"/>
      <c r="D12" s="299"/>
      <c r="E12" s="299"/>
      <c r="F12" s="299"/>
      <c r="G12" s="299"/>
      <c r="H12" s="299"/>
      <c r="I12" s="299"/>
      <c r="J12" s="299"/>
      <c r="K12" s="299"/>
      <c r="L12" s="299"/>
      <c r="M12" s="299"/>
      <c r="N12" s="299"/>
    </row>
    <row r="13" spans="2:17" x14ac:dyDescent="0.25">
      <c r="B13" s="297"/>
      <c r="C13" s="298"/>
      <c r="D13" s="299"/>
      <c r="E13" s="299"/>
      <c r="F13" s="299"/>
      <c r="G13" s="299"/>
      <c r="H13" s="299"/>
      <c r="I13" s="299"/>
      <c r="J13" s="299"/>
      <c r="K13" s="299"/>
      <c r="L13" s="299"/>
      <c r="M13" s="299"/>
      <c r="N13" s="299"/>
    </row>
    <row r="14" spans="2:17" x14ac:dyDescent="0.25">
      <c r="B14" s="297"/>
      <c r="C14" s="298"/>
      <c r="D14" s="299"/>
      <c r="E14" s="299"/>
      <c r="F14" s="299"/>
      <c r="G14" s="299"/>
      <c r="H14" s="299"/>
      <c r="I14" s="299"/>
      <c r="J14" s="299"/>
      <c r="K14" s="299"/>
      <c r="L14" s="299"/>
      <c r="M14" s="299"/>
      <c r="N14" s="299"/>
    </row>
    <row r="15" spans="2:17" x14ac:dyDescent="0.25">
      <c r="B15" s="297"/>
      <c r="C15" s="298"/>
      <c r="D15" s="299"/>
      <c r="E15" s="299"/>
      <c r="F15" s="299"/>
      <c r="G15" s="299"/>
      <c r="H15" s="299"/>
      <c r="I15" s="299"/>
      <c r="J15" s="299"/>
      <c r="K15" s="299"/>
      <c r="L15" s="299"/>
      <c r="M15" s="299"/>
      <c r="N15" s="299"/>
    </row>
    <row r="16" spans="2:17" x14ac:dyDescent="0.25">
      <c r="B16" s="297"/>
      <c r="C16" s="298"/>
      <c r="D16" s="299"/>
      <c r="E16" s="299"/>
      <c r="F16" s="299"/>
      <c r="G16" s="299"/>
      <c r="H16" s="299"/>
      <c r="I16" s="299"/>
      <c r="J16" s="299"/>
      <c r="K16" s="299"/>
      <c r="L16" s="299"/>
      <c r="M16" s="299"/>
      <c r="N16" s="299"/>
    </row>
    <row r="17" spans="2:14" x14ac:dyDescent="0.25">
      <c r="B17" s="297"/>
      <c r="C17" s="298"/>
      <c r="D17" s="299"/>
      <c r="E17" s="299"/>
      <c r="F17" s="299"/>
      <c r="G17" s="299"/>
      <c r="H17" s="299"/>
      <c r="I17" s="299"/>
      <c r="J17" s="299"/>
      <c r="K17" s="299"/>
      <c r="L17" s="299"/>
      <c r="M17" s="299"/>
      <c r="N17" s="299"/>
    </row>
    <row r="18" spans="2:14" x14ac:dyDescent="0.25">
      <c r="B18" s="297"/>
      <c r="C18" s="298"/>
      <c r="D18" s="299"/>
      <c r="E18" s="299"/>
      <c r="F18" s="299"/>
      <c r="G18" s="299"/>
      <c r="H18" s="299"/>
      <c r="I18" s="299"/>
      <c r="J18" s="299"/>
      <c r="K18" s="299"/>
      <c r="L18" s="299"/>
      <c r="M18" s="299"/>
      <c r="N18" s="299"/>
    </row>
    <row r="19" spans="2:14" x14ac:dyDescent="0.25">
      <c r="B19" s="297"/>
      <c r="C19" s="298"/>
      <c r="D19" s="299"/>
      <c r="E19" s="299"/>
      <c r="F19" s="299"/>
      <c r="G19" s="299"/>
      <c r="H19" s="299"/>
      <c r="I19" s="299"/>
      <c r="J19" s="299"/>
      <c r="K19" s="299"/>
      <c r="L19" s="299"/>
      <c r="M19" s="299"/>
      <c r="N19" s="299"/>
    </row>
    <row r="20" spans="2:14" x14ac:dyDescent="0.25">
      <c r="B20" s="297"/>
      <c r="C20" s="298"/>
      <c r="D20" s="299"/>
      <c r="E20" s="299"/>
      <c r="F20" s="299"/>
      <c r="G20" s="299"/>
      <c r="H20" s="299"/>
      <c r="I20" s="299"/>
      <c r="J20" s="299"/>
      <c r="K20" s="299"/>
      <c r="L20" s="299"/>
      <c r="M20" s="299"/>
      <c r="N20" s="299"/>
    </row>
    <row r="21" spans="2:14" x14ac:dyDescent="0.25">
      <c r="B21" s="297"/>
      <c r="C21" s="298"/>
      <c r="D21" s="299"/>
      <c r="E21" s="299"/>
      <c r="F21" s="299"/>
      <c r="G21" s="299"/>
      <c r="H21" s="299"/>
      <c r="I21" s="299"/>
      <c r="J21" s="299"/>
      <c r="K21" s="299"/>
      <c r="L21" s="299"/>
      <c r="M21" s="299"/>
      <c r="N21" s="299"/>
    </row>
    <row r="22" spans="2:14" x14ac:dyDescent="0.25">
      <c r="B22" s="297"/>
      <c r="C22" s="298"/>
      <c r="D22" s="299"/>
      <c r="E22" s="299"/>
      <c r="F22" s="299"/>
      <c r="G22" s="299"/>
      <c r="H22" s="299"/>
      <c r="I22" s="299"/>
      <c r="J22" s="299"/>
      <c r="K22" s="299"/>
      <c r="L22" s="299"/>
      <c r="M22" s="299"/>
      <c r="N22" s="299"/>
    </row>
    <row r="23" spans="2:14" x14ac:dyDescent="0.25">
      <c r="B23" s="297"/>
      <c r="C23" s="298"/>
      <c r="D23" s="299"/>
      <c r="E23" s="299"/>
      <c r="F23" s="299"/>
      <c r="G23" s="299"/>
      <c r="H23" s="299"/>
      <c r="I23" s="299"/>
      <c r="J23" s="299"/>
      <c r="K23" s="299"/>
      <c r="L23" s="299"/>
      <c r="M23" s="299"/>
      <c r="N23" s="299"/>
    </row>
    <row r="24" spans="2:14" x14ac:dyDescent="0.25">
      <c r="B24" s="297"/>
      <c r="C24" s="298"/>
      <c r="D24" s="299"/>
      <c r="E24" s="299"/>
      <c r="F24" s="299"/>
      <c r="G24" s="299"/>
      <c r="H24" s="299"/>
      <c r="I24" s="299"/>
      <c r="J24" s="299"/>
      <c r="K24" s="299"/>
      <c r="L24" s="299"/>
      <c r="M24" s="299"/>
      <c r="N24" s="299"/>
    </row>
    <row r="25" spans="2:14" x14ac:dyDescent="0.25">
      <c r="B25" s="297"/>
      <c r="C25" s="298"/>
      <c r="D25" s="299"/>
      <c r="E25" s="299"/>
      <c r="F25" s="299"/>
      <c r="G25" s="299"/>
      <c r="H25" s="299"/>
      <c r="I25" s="299"/>
      <c r="J25" s="299"/>
      <c r="K25" s="299"/>
      <c r="L25" s="299"/>
      <c r="M25" s="299"/>
      <c r="N25" s="299"/>
    </row>
    <row r="26" spans="2:14" x14ac:dyDescent="0.25">
      <c r="B26" s="297"/>
      <c r="C26" s="298"/>
      <c r="D26" s="299"/>
      <c r="E26" s="299"/>
      <c r="F26" s="299"/>
      <c r="G26" s="299"/>
      <c r="H26" s="299"/>
      <c r="I26" s="299"/>
      <c r="J26" s="299"/>
      <c r="K26" s="299"/>
      <c r="L26" s="299"/>
      <c r="M26" s="299"/>
      <c r="N26" s="299"/>
    </row>
    <row r="27" spans="2:14" x14ac:dyDescent="0.25">
      <c r="B27" s="297"/>
      <c r="C27" s="298"/>
      <c r="D27" s="299"/>
      <c r="E27" s="299"/>
      <c r="F27" s="299"/>
      <c r="G27" s="299"/>
      <c r="H27" s="299"/>
      <c r="I27" s="299"/>
      <c r="J27" s="299"/>
      <c r="K27" s="299"/>
      <c r="L27" s="299"/>
      <c r="M27" s="299"/>
      <c r="N27" s="299"/>
    </row>
    <row r="28" spans="2:14" x14ac:dyDescent="0.25">
      <c r="B28" s="297"/>
      <c r="C28" s="298"/>
      <c r="D28" s="299"/>
      <c r="E28" s="299"/>
      <c r="F28" s="299"/>
      <c r="G28" s="299"/>
      <c r="H28" s="299"/>
      <c r="I28" s="299"/>
      <c r="J28" s="299"/>
      <c r="K28" s="299"/>
      <c r="L28" s="299"/>
      <c r="M28" s="299"/>
      <c r="N28" s="299"/>
    </row>
    <row r="29" spans="2:14" x14ac:dyDescent="0.25">
      <c r="B29" s="297"/>
      <c r="C29" s="298"/>
      <c r="D29" s="299"/>
      <c r="E29" s="299"/>
      <c r="F29" s="299"/>
      <c r="G29" s="299"/>
      <c r="H29" s="299"/>
      <c r="I29" s="299"/>
      <c r="J29" s="299"/>
      <c r="K29" s="299"/>
      <c r="L29" s="299"/>
      <c r="M29" s="299"/>
      <c r="N29" s="299"/>
    </row>
    <row r="30" spans="2:14" x14ac:dyDescent="0.25">
      <c r="B30" s="175"/>
      <c r="C30" s="176"/>
      <c r="D30" s="177"/>
      <c r="E30" s="176"/>
      <c r="F30" s="176"/>
      <c r="G30" s="176"/>
      <c r="H30" s="176"/>
      <c r="I30" s="176"/>
      <c r="J30" s="176"/>
      <c r="K30" s="176"/>
      <c r="L30" s="176"/>
      <c r="M30" s="176"/>
      <c r="N30" s="178"/>
    </row>
    <row r="31" spans="2:14" ht="12.65" customHeight="1" x14ac:dyDescent="0.25">
      <c r="B31" s="179" t="s">
        <v>117</v>
      </c>
      <c r="C31" s="173" t="s">
        <v>118</v>
      </c>
      <c r="D31" s="174"/>
      <c r="E31" s="299">
        <f t="shared" ref="E31:M31" si="0">SUM(E11:E29)</f>
        <v>0</v>
      </c>
      <c r="F31" s="299">
        <f t="shared" si="0"/>
        <v>0</v>
      </c>
      <c r="G31" s="299">
        <f t="shared" si="0"/>
        <v>0</v>
      </c>
      <c r="H31" s="299">
        <f t="shared" si="0"/>
        <v>0</v>
      </c>
      <c r="I31" s="299">
        <f t="shared" si="0"/>
        <v>0</v>
      </c>
      <c r="J31" s="299">
        <f t="shared" si="0"/>
        <v>0</v>
      </c>
      <c r="K31" s="299">
        <f t="shared" si="0"/>
        <v>0</v>
      </c>
      <c r="L31" s="299">
        <f t="shared" si="0"/>
        <v>0</v>
      </c>
      <c r="M31" s="299">
        <f t="shared" si="0"/>
        <v>0</v>
      </c>
      <c r="N31" s="174"/>
    </row>
    <row r="32" spans="2:14" ht="12.65" customHeight="1" x14ac:dyDescent="0.25">
      <c r="B32" s="179" t="s">
        <v>119</v>
      </c>
      <c r="C32" s="173" t="s">
        <v>120</v>
      </c>
      <c r="D32" s="180"/>
      <c r="E32" s="300" t="str">
        <f>IF(E31&gt;0,E31/SUM($D11:$D29)*100,"")</f>
        <v/>
      </c>
      <c r="F32" s="300" t="str">
        <f t="shared" ref="F32:M32" si="1">IF(F31&gt;0,F31/SUM($D11:$D29)*100,"")</f>
        <v/>
      </c>
      <c r="G32" s="300" t="str">
        <f t="shared" si="1"/>
        <v/>
      </c>
      <c r="H32" s="300" t="str">
        <f t="shared" si="1"/>
        <v/>
      </c>
      <c r="I32" s="300" t="str">
        <f t="shared" si="1"/>
        <v/>
      </c>
      <c r="J32" s="300" t="str">
        <f t="shared" si="1"/>
        <v/>
      </c>
      <c r="K32" s="300" t="str">
        <f t="shared" si="1"/>
        <v/>
      </c>
      <c r="L32" s="300" t="str">
        <f t="shared" si="1"/>
        <v/>
      </c>
      <c r="M32" s="300" t="str">
        <f t="shared" si="1"/>
        <v/>
      </c>
      <c r="N32" s="180"/>
    </row>
    <row r="33" spans="2:14" ht="12.65" customHeight="1" x14ac:dyDescent="0.25">
      <c r="B33" s="175"/>
      <c r="C33" s="176"/>
      <c r="D33" s="176"/>
      <c r="E33" s="176"/>
      <c r="F33" s="176"/>
      <c r="G33" s="176"/>
      <c r="H33" s="176"/>
      <c r="I33" s="176"/>
      <c r="J33" s="176"/>
      <c r="K33" s="176"/>
      <c r="L33" s="176"/>
      <c r="M33" s="176"/>
      <c r="N33" s="181"/>
    </row>
    <row r="34" spans="2:14" ht="12.65" customHeight="1" x14ac:dyDescent="0.25">
      <c r="B34" s="182"/>
      <c r="C34" s="171"/>
      <c r="D34" s="171"/>
      <c r="E34" s="171"/>
      <c r="F34" s="171"/>
      <c r="G34" s="171"/>
      <c r="H34" s="171"/>
      <c r="I34" s="171"/>
      <c r="J34" s="171"/>
      <c r="K34" s="171"/>
      <c r="L34" s="171"/>
      <c r="M34" s="171"/>
      <c r="N34" s="183"/>
    </row>
    <row r="35" spans="2:14" x14ac:dyDescent="0.25">
      <c r="B35" s="184" t="s">
        <v>121</v>
      </c>
      <c r="C35" s="163"/>
      <c r="D35" s="301">
        <f>SUM(E31:M31)</f>
        <v>0</v>
      </c>
      <c r="E35" s="176" t="s">
        <v>122</v>
      </c>
      <c r="F35" s="302">
        <f>SUM(E32:M32)</f>
        <v>0</v>
      </c>
      <c r="G35" s="169" t="s">
        <v>123</v>
      </c>
      <c r="H35" s="163"/>
      <c r="I35" s="163"/>
      <c r="J35" s="163"/>
      <c r="K35" s="301">
        <f>SUM(D11:D29)</f>
        <v>0</v>
      </c>
      <c r="L35" s="176" t="s">
        <v>124</v>
      </c>
      <c r="M35" s="163"/>
      <c r="N35" s="185"/>
    </row>
    <row r="36" spans="2:14" x14ac:dyDescent="0.25">
      <c r="B36" s="186"/>
      <c r="C36" s="187"/>
      <c r="D36" s="187"/>
      <c r="E36" s="187"/>
      <c r="F36" s="187"/>
      <c r="G36" s="187"/>
      <c r="H36" s="187"/>
      <c r="I36" s="187"/>
      <c r="J36" s="187"/>
      <c r="K36" s="187"/>
      <c r="L36" s="187"/>
      <c r="M36" s="187"/>
      <c r="N36" s="188"/>
    </row>
    <row r="37" spans="2:14" x14ac:dyDescent="0.25">
      <c r="B37" s="162"/>
      <c r="C37" s="163"/>
      <c r="D37" s="163"/>
      <c r="E37" s="163"/>
      <c r="F37" s="163"/>
      <c r="G37" s="163"/>
      <c r="H37" s="163"/>
      <c r="I37" s="163"/>
      <c r="J37" s="163"/>
      <c r="K37" s="163"/>
      <c r="L37" s="163"/>
      <c r="M37" s="163"/>
      <c r="N37" s="163"/>
    </row>
    <row r="38" spans="2:14" x14ac:dyDescent="0.25">
      <c r="B38" s="162"/>
      <c r="C38" s="163"/>
      <c r="D38" s="163"/>
      <c r="E38" s="163"/>
      <c r="F38" s="163"/>
      <c r="G38" s="163"/>
      <c r="H38" s="163"/>
      <c r="I38" s="163"/>
      <c r="J38" s="163"/>
      <c r="K38" s="163"/>
      <c r="L38" s="163"/>
      <c r="M38" s="163"/>
      <c r="N38" s="163"/>
    </row>
    <row r="39" spans="2:14" x14ac:dyDescent="0.25">
      <c r="B39" s="189" t="s">
        <v>125</v>
      </c>
      <c r="C39" s="169" t="s">
        <v>126</v>
      </c>
      <c r="E39" s="176"/>
      <c r="F39" s="176"/>
      <c r="G39" s="176"/>
      <c r="H39" s="176"/>
      <c r="I39" s="176"/>
      <c r="J39" s="176"/>
      <c r="K39" s="176"/>
      <c r="L39" s="176"/>
      <c r="M39" s="176"/>
      <c r="N39" s="176"/>
    </row>
    <row r="40" spans="2:14" x14ac:dyDescent="0.25">
      <c r="B40" s="190"/>
      <c r="C40" s="176"/>
      <c r="D40" s="176"/>
      <c r="E40" s="176"/>
      <c r="F40" s="176"/>
      <c r="G40" s="176"/>
      <c r="H40" s="176"/>
      <c r="I40" s="176"/>
      <c r="J40" s="176"/>
      <c r="K40" s="176"/>
      <c r="L40" s="176"/>
      <c r="M40" s="176"/>
      <c r="N40" s="176"/>
    </row>
    <row r="41" spans="2:14" x14ac:dyDescent="0.25">
      <c r="B41" s="22"/>
      <c r="C41" t="s">
        <v>17</v>
      </c>
      <c r="D41"/>
    </row>
  </sheetData>
  <mergeCells count="1">
    <mergeCell ref="C4:F4"/>
  </mergeCells>
  <pageMargins left="0.75" right="0.75" top="1" bottom="1" header="0.5" footer="0.5"/>
  <pageSetup paperSize="9" scale="92" orientation="landscape" r:id="rId1"/>
  <headerFooter alignWithMargins="0">
    <oddHeader>&amp;L&amp;12Table 12(a) - Low Frequency Relay Settings</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ec74c4c-1639-4502-8f90-b4ce03410dfb">
      <Terms xmlns="http://schemas.microsoft.com/office/infopath/2007/PartnerControls"/>
    </lcf76f155ced4ddcb4097134ff3c332f>
    <TaxCatchAll xmlns="cadce026-d35b-4a62-a2ee-1436bb44fb55" xsi:nil="true"/>
    <SharedWithUsers xmlns="97b6fe81-1556-4112-94ca-31043ca39b71">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6D827E7FA3BF940826F8BFC00472608" ma:contentTypeVersion="18" ma:contentTypeDescription="Create a new document." ma:contentTypeScope="" ma:versionID="43d7c0f99278b13ffcba94fb9c66aba3">
  <xsd:schema xmlns:xsd="http://www.w3.org/2001/XMLSchema" xmlns:xs="http://www.w3.org/2001/XMLSchema" xmlns:p="http://schemas.microsoft.com/office/2006/metadata/properties" xmlns:ns2="dec74c4c-1639-4502-8f90-b4ce03410dfb" xmlns:ns3="97b6fe81-1556-4112-94ca-31043ca39b71" xmlns:ns4="cadce026-d35b-4a62-a2ee-1436bb44fb55" targetNamespace="http://schemas.microsoft.com/office/2006/metadata/properties" ma:root="true" ma:fieldsID="3fa0eeb5e3a14cf837f4ded2a7da305b" ns2:_="" ns3:_="" ns4:_="">
    <xsd:import namespace="dec74c4c-1639-4502-8f90-b4ce03410dfb"/>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LengthInSeconds" minOccurs="0"/>
                <xsd:element ref="ns2:MediaServiceObjectDetectorVersion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EE7DE4-E263-41A5-A60B-70E5FEC78257}">
  <ds:schemaRefs>
    <ds:schemaRef ds:uri="http://schemas.microsoft.com/office/2006/metadata/longProperties"/>
  </ds:schemaRefs>
</ds:datastoreItem>
</file>

<file path=customXml/itemProps2.xml><?xml version="1.0" encoding="utf-8"?>
<ds:datastoreItem xmlns:ds="http://schemas.openxmlformats.org/officeDocument/2006/customXml" ds:itemID="{C000FB54-8507-4AA9-8CDC-C280C3E670CB}">
  <ds:schemaRef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7f2c557f-1f9a-4793-9113-2d30a9b6f7fc"/>
    <ds:schemaRef ds:uri="ada98f5a-a740-4799-8252-5a3f447098bc"/>
    <ds:schemaRef ds:uri="http://www.w3.org/XML/1998/namespace"/>
  </ds:schemaRefs>
</ds:datastoreItem>
</file>

<file path=customXml/itemProps3.xml><?xml version="1.0" encoding="utf-8"?>
<ds:datastoreItem xmlns:ds="http://schemas.openxmlformats.org/officeDocument/2006/customXml" ds:itemID="{7A94669C-D9DC-4698-824A-CE8BA20092D9}"/>
</file>

<file path=customXml/itemProps4.xml><?xml version="1.0" encoding="utf-8"?>
<ds:datastoreItem xmlns:ds="http://schemas.openxmlformats.org/officeDocument/2006/customXml" ds:itemID="{94641765-5639-4F52-95B6-E502C2166F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13</vt:i4>
      </vt:variant>
    </vt:vector>
  </HeadingPairs>
  <TitlesOfParts>
    <vt:vector size="39" baseType="lpstr">
      <vt:lpstr>12B High Risk Dem Reduc</vt:lpstr>
      <vt:lpstr>Notes</vt:lpstr>
      <vt:lpstr>Revision notes</vt:lpstr>
      <vt:lpstr>Proposed Definitions</vt:lpstr>
      <vt:lpstr>27a Dem Profile User Peak</vt:lpstr>
      <vt:lpstr>27b Dem Profile NETS Peak</vt:lpstr>
      <vt:lpstr>27c Dem Profile NETS Min</vt:lpstr>
      <vt:lpstr>28 User's Total System Active </vt:lpstr>
      <vt:lpstr>29a Auto Low Freq Disconn</vt:lpstr>
      <vt:lpstr>29b High Risk Demaand Red</vt:lpstr>
      <vt:lpstr>29c Emerg Man Dem Disconn</vt:lpstr>
      <vt:lpstr>21a Wk 28 GB Peak</vt:lpstr>
      <vt:lpstr>21b Wk 28 Conn Pt Pk</vt:lpstr>
      <vt:lpstr>21c Wk 2 GB  Min</vt:lpstr>
      <vt:lpstr>21d Wk 2 Conn Pt Summer Min</vt:lpstr>
      <vt:lpstr>21e Wk 2 GSP Summer Daylght Min</vt:lpstr>
      <vt:lpstr>22 Wk28 Access Period</vt:lpstr>
      <vt:lpstr>Other time specified</vt:lpstr>
      <vt:lpstr>21G Embedded Gen &gt;=1MW</vt:lpstr>
      <vt:lpstr>24 Embedded Gen &lt; 1MW</vt:lpstr>
      <vt:lpstr>25 Embedded Gen Constraints</vt:lpstr>
      <vt:lpstr>26 Embedded Gen Cap Forecast</vt:lpstr>
      <vt:lpstr>30a Access Group</vt:lpstr>
      <vt:lpstr>30b Access Period </vt:lpstr>
      <vt:lpstr>Basic Data Sheet</vt:lpstr>
      <vt:lpstr>Example Access Period</vt:lpstr>
      <vt:lpstr>Current_Year</vt:lpstr>
      <vt:lpstr>'21a Wk 28 GB Peak'!Print_Area</vt:lpstr>
      <vt:lpstr>'21b Wk 28 Conn Pt Pk'!Print_Area</vt:lpstr>
      <vt:lpstr>'21c Wk 2 GB  Min'!Print_Area</vt:lpstr>
      <vt:lpstr>'21d Wk 2 Conn Pt Summer Min'!Print_Area</vt:lpstr>
      <vt:lpstr>'22 Wk28 Access Period'!Print_Area</vt:lpstr>
      <vt:lpstr>'25 Embedded Gen Constraints'!Print_Area</vt:lpstr>
      <vt:lpstr>'Example Access Period'!Print_Area</vt:lpstr>
      <vt:lpstr>Notes!Print_Area</vt:lpstr>
      <vt:lpstr>'Other time specified'!Print_Area</vt:lpstr>
      <vt:lpstr>'Proposed Definitions'!Print_Area</vt:lpstr>
      <vt:lpstr>'Revision notes'!Print_Area</vt:lpstr>
      <vt:lpstr>table10a</vt:lpstr>
    </vt:vector>
  </TitlesOfParts>
  <Manager/>
  <Company>NGC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Barry Lowis</dc:creator>
  <cp:keywords/>
  <dc:description/>
  <cp:lastModifiedBy>Stuart McLarnon (NESO)</cp:lastModifiedBy>
  <cp:revision/>
  <dcterms:created xsi:type="dcterms:W3CDTF">2002-11-22T10:07:11Z</dcterms:created>
  <dcterms:modified xsi:type="dcterms:W3CDTF">2024-12-10T12:00:55Z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Jimenez (ESO), Joaquin</vt:lpwstr>
  </property>
  <property fmtid="{D5CDD505-2E9C-101B-9397-08002B2CF9AE}" pid="3" name="Order">
    <vt:r8>269600</vt:r8>
  </property>
  <property fmtid="{D5CDD505-2E9C-101B-9397-08002B2CF9AE}" pid="4" name="display_urn:schemas-microsoft-com:office:office#Author">
    <vt:lpwstr>Jimenez (ESO), Joaquin</vt:lpwstr>
  </property>
  <property fmtid="{D5CDD505-2E9C-101B-9397-08002B2CF9AE}" pid="5" name="MediaServiceImageTags">
    <vt:lpwstr/>
  </property>
  <property fmtid="{D5CDD505-2E9C-101B-9397-08002B2CF9AE}" pid="6" name="ContentTypeId">
    <vt:lpwstr>0x010100D6D827E7FA3BF940826F8BFC00472608</vt:lpwstr>
  </property>
  <property fmtid="{D5CDD505-2E9C-101B-9397-08002B2CF9AE}" pid="7" name="xd_Signature">
    <vt:bool>false</vt:bool>
  </property>
  <property fmtid="{D5CDD505-2E9C-101B-9397-08002B2CF9AE}" pid="8" name="xd_ProgID">
    <vt:lpwstr/>
  </property>
  <property fmtid="{D5CDD505-2E9C-101B-9397-08002B2CF9AE}" pid="9" name="_SourceUrl">
    <vt:lpwstr/>
  </property>
  <property fmtid="{D5CDD505-2E9C-101B-9397-08002B2CF9AE}" pid="10" name="_SharedFileIndex">
    <vt:lpwstr/>
  </property>
  <property fmtid="{D5CDD505-2E9C-101B-9397-08002B2CF9AE}" pid="11" name="ComplianceAssetId">
    <vt:lpwstr/>
  </property>
  <property fmtid="{D5CDD505-2E9C-101B-9397-08002B2CF9AE}" pid="12" name="TemplateUrl">
    <vt:lpwstr/>
  </property>
  <property fmtid="{D5CDD505-2E9C-101B-9397-08002B2CF9AE}" pid="13" name="_ExtendedDescription">
    <vt:lpwstr/>
  </property>
  <property fmtid="{D5CDD505-2E9C-101B-9397-08002B2CF9AE}" pid="14" name="TriggerFlowInfo">
    <vt:lpwstr/>
  </property>
</Properties>
</file>